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Counter_MLC\Desktop\ปีงบ 2567\"/>
    </mc:Choice>
  </mc:AlternateContent>
  <xr:revisionPtr revIDLastSave="0" documentId="13_ncr:1_{03CD34C1-6AC0-4C86-9314-A9772EFA1E58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ห้องคอมสัปดาห์ ปีงบ 67" sheetId="4" r:id="rId1"/>
  </sheets>
  <calcPr calcId="191029"/>
  <extLst>
    <ext uri="GoogleSheetsCustomDataVersion2">
      <go:sheetsCustomData xmlns:go="http://customooxmlschemas.google.com/" r:id="rId10" roundtripDataChecksum="BPjDfclxMdqFRl0brWOqm/yjKXg40Yii/8XvuPbxQig="/>
    </ext>
  </extLst>
</workbook>
</file>

<file path=xl/calcChain.xml><?xml version="1.0" encoding="utf-8"?>
<calcChain xmlns="http://schemas.openxmlformats.org/spreadsheetml/2006/main">
  <c r="P77" i="4" l="1"/>
  <c r="O77" i="4"/>
  <c r="N77" i="4"/>
  <c r="L77" i="4"/>
  <c r="K77" i="4"/>
  <c r="Q76" i="4"/>
  <c r="P76" i="4"/>
  <c r="M76" i="4"/>
  <c r="P75" i="4"/>
  <c r="M75" i="4"/>
  <c r="Q75" i="4" s="1"/>
  <c r="Q74" i="4"/>
  <c r="P74" i="4"/>
  <c r="M74" i="4"/>
  <c r="P73" i="4"/>
  <c r="M73" i="4"/>
  <c r="Q73" i="4" s="1"/>
  <c r="Q72" i="4"/>
  <c r="P72" i="4"/>
  <c r="M72" i="4"/>
  <c r="P71" i="4"/>
  <c r="M71" i="4"/>
  <c r="M77" i="4" s="1"/>
  <c r="Q77" i="4" s="1"/>
  <c r="O70" i="4"/>
  <c r="N70" i="4"/>
  <c r="L70" i="4"/>
  <c r="K70" i="4"/>
  <c r="P69" i="4"/>
  <c r="M69" i="4"/>
  <c r="Q69" i="4" s="1"/>
  <c r="P68" i="4"/>
  <c r="M68" i="4"/>
  <c r="Q68" i="4" s="1"/>
  <c r="P67" i="4"/>
  <c r="M67" i="4"/>
  <c r="Q67" i="4" s="1"/>
  <c r="P66" i="4"/>
  <c r="M66" i="4"/>
  <c r="M70" i="4" s="1"/>
  <c r="Q70" i="4" s="1"/>
  <c r="P65" i="4"/>
  <c r="P70" i="4" s="1"/>
  <c r="M65" i="4"/>
  <c r="Q65" i="4" s="1"/>
  <c r="O64" i="4"/>
  <c r="N64" i="4"/>
  <c r="L64" i="4"/>
  <c r="K64" i="4"/>
  <c r="P63" i="4"/>
  <c r="Q63" i="4" s="1"/>
  <c r="M63" i="4"/>
  <c r="P62" i="4"/>
  <c r="M62" i="4"/>
  <c r="Q62" i="4" s="1"/>
  <c r="P61" i="4"/>
  <c r="Q61" i="4" s="1"/>
  <c r="M61" i="4"/>
  <c r="P60" i="4"/>
  <c r="M60" i="4"/>
  <c r="M64" i="4" s="1"/>
  <c r="P59" i="4"/>
  <c r="P64" i="4" s="1"/>
  <c r="M59" i="4"/>
  <c r="O58" i="4"/>
  <c r="N58" i="4"/>
  <c r="M58" i="4"/>
  <c r="Q58" i="4" s="1"/>
  <c r="L58" i="4"/>
  <c r="K58" i="4"/>
  <c r="P57" i="4"/>
  <c r="M57" i="4"/>
  <c r="Q57" i="4" s="1"/>
  <c r="Q56" i="4"/>
  <c r="P56" i="4"/>
  <c r="M56" i="4"/>
  <c r="P55" i="4"/>
  <c r="M55" i="4"/>
  <c r="Q55" i="4" s="1"/>
  <c r="Q54" i="4"/>
  <c r="P54" i="4"/>
  <c r="M54" i="4"/>
  <c r="P53" i="4"/>
  <c r="P58" i="4" s="1"/>
  <c r="M53" i="4"/>
  <c r="Q53" i="4" s="1"/>
  <c r="O52" i="4"/>
  <c r="N52" i="4"/>
  <c r="L52" i="4"/>
  <c r="K52" i="4"/>
  <c r="P51" i="4"/>
  <c r="M51" i="4"/>
  <c r="Q51" i="4" s="1"/>
  <c r="P50" i="4"/>
  <c r="M50" i="4"/>
  <c r="Q50" i="4" s="1"/>
  <c r="P49" i="4"/>
  <c r="M49" i="4"/>
  <c r="Q49" i="4" s="1"/>
  <c r="P48" i="4"/>
  <c r="M48" i="4"/>
  <c r="M52" i="4" s="1"/>
  <c r="P47" i="4"/>
  <c r="P52" i="4" s="1"/>
  <c r="M47" i="4"/>
  <c r="Q47" i="4" s="1"/>
  <c r="O46" i="4"/>
  <c r="O78" i="4" s="1"/>
  <c r="N46" i="4"/>
  <c r="L46" i="4"/>
  <c r="K46" i="4"/>
  <c r="K78" i="4" s="1"/>
  <c r="P45" i="4"/>
  <c r="Q45" i="4" s="1"/>
  <c r="M45" i="4"/>
  <c r="P44" i="4"/>
  <c r="M44" i="4"/>
  <c r="Q44" i="4" s="1"/>
  <c r="P43" i="4"/>
  <c r="Q43" i="4" s="1"/>
  <c r="M43" i="4"/>
  <c r="P42" i="4"/>
  <c r="M42" i="4"/>
  <c r="M46" i="4" s="1"/>
  <c r="P41" i="4"/>
  <c r="Q41" i="4" s="1"/>
  <c r="M41" i="4"/>
  <c r="O40" i="4"/>
  <c r="N40" i="4"/>
  <c r="N78" i="4" s="1"/>
  <c r="M40" i="4"/>
  <c r="L40" i="4"/>
  <c r="L78" i="4" s="1"/>
  <c r="K40" i="4"/>
  <c r="P39" i="4"/>
  <c r="M39" i="4"/>
  <c r="Q39" i="4" s="1"/>
  <c r="Q38" i="4"/>
  <c r="P38" i="4"/>
  <c r="M38" i="4"/>
  <c r="P37" i="4"/>
  <c r="M37" i="4"/>
  <c r="Q37" i="4" s="1"/>
  <c r="Q36" i="4"/>
  <c r="P36" i="4"/>
  <c r="M36" i="4"/>
  <c r="P35" i="4"/>
  <c r="P40" i="4" s="1"/>
  <c r="M35" i="4"/>
  <c r="Q35" i="4" s="1"/>
  <c r="M78" i="4" l="1"/>
  <c r="Q52" i="4"/>
  <c r="Q64" i="4"/>
  <c r="P46" i="4"/>
  <c r="P78" i="4" s="1"/>
  <c r="Q48" i="4"/>
  <c r="Q59" i="4"/>
  <c r="Q71" i="4"/>
  <c r="Q66" i="4"/>
  <c r="Q40" i="4"/>
  <c r="Q42" i="4"/>
  <c r="Q60" i="4"/>
  <c r="Q78" i="4" l="1"/>
  <c r="Q46" i="4"/>
</calcChain>
</file>

<file path=xl/sharedStrings.xml><?xml version="1.0" encoding="utf-8"?>
<sst xmlns="http://schemas.openxmlformats.org/spreadsheetml/2006/main" count="134" uniqueCount="43">
  <si>
    <t>ลำดับ</t>
  </si>
  <si>
    <t>นักศึกษา</t>
  </si>
  <si>
    <t>รวมจำนวน (คน)</t>
  </si>
  <si>
    <t>บุคลากร</t>
  </si>
  <si>
    <t>รวมจำนวนทั้งสิ้น (คน)</t>
  </si>
  <si>
    <t>MLC</t>
  </si>
  <si>
    <t>PY</t>
  </si>
  <si>
    <t>เดือน</t>
  </si>
  <si>
    <t>สัปดาห์</t>
  </si>
  <si>
    <t>จ.</t>
  </si>
  <si>
    <t>อ.</t>
  </si>
  <si>
    <t>พ.</t>
  </si>
  <si>
    <t>พฤ.</t>
  </si>
  <si>
    <t>ศ.</t>
  </si>
  <si>
    <t>ส.</t>
  </si>
  <si>
    <t>อา.</t>
  </si>
  <si>
    <t>สัปดาห์ที่ 1</t>
  </si>
  <si>
    <t>สัปดาห์ที่ 2</t>
  </si>
  <si>
    <t>สัปดาห์ที่ 3</t>
  </si>
  <si>
    <t>สัปดาห์ที่ 4</t>
  </si>
  <si>
    <t>สัปดาห์ที่ 5</t>
  </si>
  <si>
    <t>สัปดาห์ที่ 6</t>
  </si>
  <si>
    <t>รวม</t>
  </si>
  <si>
    <t>1</t>
  </si>
  <si>
    <t>2</t>
  </si>
  <si>
    <t>3</t>
  </si>
  <si>
    <t>4</t>
  </si>
  <si>
    <t>5</t>
  </si>
  <si>
    <t>6</t>
  </si>
  <si>
    <t>สรุปจำนวนผู้ใช้บริการห้องคอมพิวเตอร์ จำแนกตามประเภทผู้เข้ามาใช้บริการ ประจำปีงบประมาณ พ.ศ. 2567  (ตุลาคม 2566 - กันยายน 2567)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</si>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</sst>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b/>
      <sz val="15"/>
      <color theme="1"/>
      <name val="Sarabun"/>
    </font>
    <font>
      <sz val="11"/>
      <name val="Calibri"/>
    </font>
    <font>
      <sz val="15"/>
      <color theme="1"/>
      <name val="Sarabun"/>
    </font>
    <font>
      <b/>
      <sz val="15"/>
      <color rgb="FFFF0000"/>
      <name val="Sarabun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" fontId="3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16" fontId="3" fillId="5" borderId="5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/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6" borderId="2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1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pane ySplit="3" topLeftCell="A4" activePane="bottomLeft" state="frozen"/>
      <selection pane="bottomLeft" activeCell="G14" sqref="G14"/>
    </sheetView>
  </sheetViews>
  <sheetFormatPr defaultColWidth="14.42578125" defaultRowHeight="15" customHeight="1"/>
  <cols>
    <col min="1" max="1" width="9.140625" customWidth="1"/>
    <col min="2" max="2" width="18.7109375" customWidth="1"/>
    <col min="3" max="3" width="17" customWidth="1"/>
    <col min="4" max="12" width="9.140625" customWidth="1"/>
    <col min="13" max="13" width="13.140625" customWidth="1"/>
    <col min="14" max="15" width="9.140625" customWidth="1"/>
    <col min="16" max="16" width="13.140625" customWidth="1"/>
    <col min="17" max="17" width="17.7109375" customWidth="1"/>
    <col min="18" max="26" width="9.140625" customWidth="1"/>
  </cols>
  <sheetData>
    <row r="1" spans="1:26" ht="23.25" customHeight="1">
      <c r="A1" s="26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7"/>
      <c r="S1" s="7"/>
      <c r="T1" s="7"/>
      <c r="U1" s="7"/>
      <c r="V1" s="7"/>
      <c r="W1" s="7"/>
      <c r="X1" s="7"/>
      <c r="Y1" s="7"/>
      <c r="Z1" s="7"/>
    </row>
    <row r="2" spans="1:26" ht="23.25" customHeight="1">
      <c r="A2" s="35" t="s">
        <v>0</v>
      </c>
      <c r="B2" s="35" t="s">
        <v>7</v>
      </c>
      <c r="C2" s="35" t="s">
        <v>8</v>
      </c>
      <c r="D2" s="35" t="s">
        <v>9</v>
      </c>
      <c r="E2" s="35" t="s">
        <v>10</v>
      </c>
      <c r="F2" s="35" t="s">
        <v>11</v>
      </c>
      <c r="G2" s="35" t="s">
        <v>12</v>
      </c>
      <c r="H2" s="35" t="s">
        <v>13</v>
      </c>
      <c r="I2" s="35" t="s">
        <v>14</v>
      </c>
      <c r="J2" s="35" t="s">
        <v>15</v>
      </c>
      <c r="K2" s="28" t="s">
        <v>1</v>
      </c>
      <c r="L2" s="25"/>
      <c r="M2" s="29" t="s">
        <v>2</v>
      </c>
      <c r="N2" s="30" t="s">
        <v>3</v>
      </c>
      <c r="O2" s="25"/>
      <c r="P2" s="31" t="s">
        <v>2</v>
      </c>
      <c r="Q2" s="36" t="s">
        <v>4</v>
      </c>
      <c r="R2" s="7"/>
      <c r="S2" s="7"/>
      <c r="T2" s="7"/>
      <c r="U2" s="7"/>
      <c r="V2" s="7"/>
      <c r="W2" s="7"/>
      <c r="X2" s="7"/>
      <c r="Y2" s="7"/>
      <c r="Z2" s="7"/>
    </row>
    <row r="3" spans="1:26" ht="23.2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1" t="s">
        <v>5</v>
      </c>
      <c r="L3" s="1" t="s">
        <v>6</v>
      </c>
      <c r="M3" s="24"/>
      <c r="N3" s="2" t="s">
        <v>5</v>
      </c>
      <c r="O3" s="2" t="s">
        <v>6</v>
      </c>
      <c r="P3" s="24"/>
      <c r="Q3" s="24"/>
      <c r="R3" s="7"/>
      <c r="S3" s="7"/>
      <c r="T3" s="7"/>
      <c r="U3" s="7"/>
      <c r="V3" s="7"/>
      <c r="W3" s="7"/>
      <c r="X3" s="7"/>
      <c r="Y3" s="7"/>
      <c r="Z3" s="7"/>
    </row>
    <row r="4" spans="1:26" ht="23.25" customHeight="1">
      <c r="A4" s="32">
        <v>1</v>
      </c>
      <c r="B4" s="34" t="s">
        <v>30</v>
      </c>
      <c r="C4" s="8" t="s">
        <v>16</v>
      </c>
      <c r="D4" s="9"/>
      <c r="E4" s="9"/>
      <c r="F4" s="9"/>
      <c r="G4" s="9"/>
      <c r="H4" s="9"/>
      <c r="I4" s="10"/>
      <c r="J4" s="10">
        <v>1</v>
      </c>
      <c r="K4" s="3">
        <v>0</v>
      </c>
      <c r="L4" s="3">
        <v>0</v>
      </c>
      <c r="M4" s="11">
        <v>0</v>
      </c>
      <c r="N4" s="4">
        <v>0</v>
      </c>
      <c r="O4" s="4">
        <v>0</v>
      </c>
      <c r="P4" s="12">
        <v>0</v>
      </c>
      <c r="Q4" s="13">
        <v>0</v>
      </c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33"/>
      <c r="B5" s="33"/>
      <c r="C5" s="8" t="s">
        <v>17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3">
        <v>17</v>
      </c>
      <c r="L5" s="3">
        <v>0</v>
      </c>
      <c r="M5" s="1">
        <v>17</v>
      </c>
      <c r="N5" s="4">
        <v>3</v>
      </c>
      <c r="O5" s="4">
        <v>0</v>
      </c>
      <c r="P5" s="2">
        <v>3</v>
      </c>
      <c r="Q5" s="5">
        <v>20</v>
      </c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33"/>
      <c r="B6" s="33"/>
      <c r="C6" s="8" t="s">
        <v>18</v>
      </c>
      <c r="D6" s="14">
        <v>9</v>
      </c>
      <c r="E6" s="14">
        <v>10</v>
      </c>
      <c r="F6" s="14">
        <v>11</v>
      </c>
      <c r="G6" s="14">
        <v>12</v>
      </c>
      <c r="H6" s="14">
        <v>13</v>
      </c>
      <c r="I6" s="14">
        <v>14</v>
      </c>
      <c r="J6" s="14">
        <v>15</v>
      </c>
      <c r="K6" s="3">
        <v>5</v>
      </c>
      <c r="L6" s="3">
        <v>0</v>
      </c>
      <c r="M6" s="1">
        <v>5</v>
      </c>
      <c r="N6" s="4">
        <v>0</v>
      </c>
      <c r="O6" s="4">
        <v>0</v>
      </c>
      <c r="P6" s="2">
        <v>0</v>
      </c>
      <c r="Q6" s="5">
        <v>5</v>
      </c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33"/>
      <c r="B7" s="33"/>
      <c r="C7" s="8" t="s">
        <v>19</v>
      </c>
      <c r="D7" s="14">
        <v>16</v>
      </c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3">
        <v>57</v>
      </c>
      <c r="L7" s="3">
        <v>0</v>
      </c>
      <c r="M7" s="1">
        <v>57</v>
      </c>
      <c r="N7" s="4">
        <v>5</v>
      </c>
      <c r="O7" s="4">
        <v>0</v>
      </c>
      <c r="P7" s="2">
        <v>5</v>
      </c>
      <c r="Q7" s="5">
        <v>62</v>
      </c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>
      <c r="A8" s="33"/>
      <c r="B8" s="33"/>
      <c r="C8" s="8" t="s">
        <v>20</v>
      </c>
      <c r="D8" s="14">
        <v>23</v>
      </c>
      <c r="E8" s="14">
        <v>24</v>
      </c>
      <c r="F8" s="14">
        <v>25</v>
      </c>
      <c r="G8" s="14">
        <v>26</v>
      </c>
      <c r="H8" s="14">
        <v>27</v>
      </c>
      <c r="I8" s="14">
        <v>28</v>
      </c>
      <c r="J8" s="14">
        <v>29</v>
      </c>
      <c r="K8" s="3">
        <v>21</v>
      </c>
      <c r="L8" s="3">
        <v>0</v>
      </c>
      <c r="M8" s="1">
        <v>21</v>
      </c>
      <c r="N8" s="4">
        <v>3</v>
      </c>
      <c r="O8" s="4">
        <v>0</v>
      </c>
      <c r="P8" s="2">
        <v>3</v>
      </c>
      <c r="Q8" s="5">
        <v>24</v>
      </c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>
      <c r="A9" s="33"/>
      <c r="B9" s="33"/>
      <c r="C9" s="8" t="s">
        <v>21</v>
      </c>
      <c r="D9" s="14">
        <v>30</v>
      </c>
      <c r="E9" s="14">
        <v>31</v>
      </c>
      <c r="F9" s="15"/>
      <c r="G9" s="15"/>
      <c r="H9" s="14"/>
      <c r="I9" s="15"/>
      <c r="J9" s="15"/>
      <c r="K9" s="3">
        <v>6</v>
      </c>
      <c r="L9" s="3">
        <v>0</v>
      </c>
      <c r="M9" s="1">
        <v>6</v>
      </c>
      <c r="N9" s="4">
        <v>1</v>
      </c>
      <c r="O9" s="4">
        <v>0</v>
      </c>
      <c r="P9" s="2">
        <v>1</v>
      </c>
      <c r="Q9" s="5">
        <v>7</v>
      </c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>
      <c r="A10" s="24"/>
      <c r="B10" s="24"/>
      <c r="C10" s="37" t="s">
        <v>22</v>
      </c>
      <c r="D10" s="38"/>
      <c r="E10" s="38"/>
      <c r="F10" s="38"/>
      <c r="G10" s="38"/>
      <c r="H10" s="38"/>
      <c r="I10" s="38"/>
      <c r="J10" s="25"/>
      <c r="K10" s="16">
        <v>106</v>
      </c>
      <c r="L10" s="16">
        <v>0</v>
      </c>
      <c r="M10" s="17">
        <v>106</v>
      </c>
      <c r="N10" s="16">
        <v>12</v>
      </c>
      <c r="O10" s="16">
        <v>0</v>
      </c>
      <c r="P10" s="17">
        <v>12</v>
      </c>
      <c r="Q10" s="17">
        <v>118</v>
      </c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>
      <c r="A11" s="32">
        <v>2</v>
      </c>
      <c r="B11" s="34" t="s">
        <v>31</v>
      </c>
      <c r="C11" s="8" t="s">
        <v>16</v>
      </c>
      <c r="D11" s="14"/>
      <c r="E11" s="18"/>
      <c r="F11" s="18" t="s">
        <v>23</v>
      </c>
      <c r="G11" s="18" t="s">
        <v>24</v>
      </c>
      <c r="H11" s="18" t="s">
        <v>25</v>
      </c>
      <c r="I11" s="18" t="s">
        <v>26</v>
      </c>
      <c r="J11" s="18" t="s">
        <v>27</v>
      </c>
      <c r="K11" s="3">
        <v>11</v>
      </c>
      <c r="L11" s="3">
        <v>0</v>
      </c>
      <c r="M11" s="1">
        <v>11</v>
      </c>
      <c r="N11" s="4">
        <v>1</v>
      </c>
      <c r="O11" s="4">
        <v>0</v>
      </c>
      <c r="P11" s="2">
        <v>1</v>
      </c>
      <c r="Q11" s="5">
        <v>12</v>
      </c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>
      <c r="A12" s="33"/>
      <c r="B12" s="33"/>
      <c r="C12" s="8" t="s">
        <v>17</v>
      </c>
      <c r="D12" s="14">
        <v>6</v>
      </c>
      <c r="E12" s="14">
        <v>7</v>
      </c>
      <c r="F12" s="14">
        <v>8</v>
      </c>
      <c r="G12" s="14">
        <v>9</v>
      </c>
      <c r="H12" s="14">
        <v>10</v>
      </c>
      <c r="I12" s="14">
        <v>11</v>
      </c>
      <c r="J12" s="14">
        <v>12</v>
      </c>
      <c r="K12" s="3">
        <v>36</v>
      </c>
      <c r="L12" s="3">
        <v>0</v>
      </c>
      <c r="M12" s="1">
        <v>36</v>
      </c>
      <c r="N12" s="4">
        <v>4</v>
      </c>
      <c r="O12" s="4">
        <v>0</v>
      </c>
      <c r="P12" s="2">
        <v>4</v>
      </c>
      <c r="Q12" s="5">
        <v>40</v>
      </c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>
      <c r="A13" s="33"/>
      <c r="B13" s="33"/>
      <c r="C13" s="8" t="s">
        <v>18</v>
      </c>
      <c r="D13" s="14">
        <v>13</v>
      </c>
      <c r="E13" s="14">
        <v>14</v>
      </c>
      <c r="F13" s="14">
        <v>15</v>
      </c>
      <c r="G13" s="14">
        <v>16</v>
      </c>
      <c r="H13" s="14">
        <v>17</v>
      </c>
      <c r="I13" s="14">
        <v>18</v>
      </c>
      <c r="J13" s="14">
        <v>19</v>
      </c>
      <c r="K13" s="3">
        <v>70</v>
      </c>
      <c r="L13" s="3">
        <v>0</v>
      </c>
      <c r="M13" s="1">
        <v>70</v>
      </c>
      <c r="N13" s="4">
        <v>2</v>
      </c>
      <c r="O13" s="4">
        <v>0</v>
      </c>
      <c r="P13" s="2">
        <v>2</v>
      </c>
      <c r="Q13" s="5">
        <v>72</v>
      </c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>
      <c r="A14" s="33"/>
      <c r="B14" s="33"/>
      <c r="C14" s="8" t="s">
        <v>19</v>
      </c>
      <c r="D14" s="14">
        <v>20</v>
      </c>
      <c r="E14" s="14">
        <v>21</v>
      </c>
      <c r="F14" s="14">
        <v>22</v>
      </c>
      <c r="G14" s="14">
        <v>23</v>
      </c>
      <c r="H14" s="14">
        <v>24</v>
      </c>
      <c r="I14" s="14">
        <v>25</v>
      </c>
      <c r="J14" s="14">
        <v>26</v>
      </c>
      <c r="K14" s="3">
        <v>26</v>
      </c>
      <c r="L14" s="3">
        <v>0</v>
      </c>
      <c r="M14" s="1">
        <v>26</v>
      </c>
      <c r="N14" s="4">
        <v>2</v>
      </c>
      <c r="O14" s="4">
        <v>0</v>
      </c>
      <c r="P14" s="2">
        <v>2</v>
      </c>
      <c r="Q14" s="5">
        <v>28</v>
      </c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33"/>
      <c r="B15" s="33"/>
      <c r="C15" s="8" t="s">
        <v>20</v>
      </c>
      <c r="D15" s="14">
        <v>27</v>
      </c>
      <c r="E15" s="14">
        <v>28</v>
      </c>
      <c r="F15" s="14">
        <v>29</v>
      </c>
      <c r="G15" s="14">
        <v>30</v>
      </c>
      <c r="H15" s="15"/>
      <c r="I15" s="15"/>
      <c r="J15" s="15"/>
      <c r="K15" s="3">
        <v>34</v>
      </c>
      <c r="L15" s="3">
        <v>0</v>
      </c>
      <c r="M15" s="1">
        <v>34</v>
      </c>
      <c r="N15" s="4">
        <v>2</v>
      </c>
      <c r="O15" s="4">
        <v>0</v>
      </c>
      <c r="P15" s="2">
        <v>2</v>
      </c>
      <c r="Q15" s="5">
        <v>36</v>
      </c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24"/>
      <c r="B16" s="24"/>
      <c r="C16" s="39" t="s">
        <v>22</v>
      </c>
      <c r="D16" s="38"/>
      <c r="E16" s="38"/>
      <c r="F16" s="38"/>
      <c r="G16" s="38"/>
      <c r="H16" s="38"/>
      <c r="I16" s="38"/>
      <c r="J16" s="25"/>
      <c r="K16" s="16">
        <v>177</v>
      </c>
      <c r="L16" s="16">
        <v>0</v>
      </c>
      <c r="M16" s="17">
        <v>177</v>
      </c>
      <c r="N16" s="16">
        <v>11</v>
      </c>
      <c r="O16" s="16">
        <v>0</v>
      </c>
      <c r="P16" s="17">
        <v>11</v>
      </c>
      <c r="Q16" s="17">
        <v>188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32">
        <v>3</v>
      </c>
      <c r="B17" s="34" t="s">
        <v>32</v>
      </c>
      <c r="C17" s="8" t="s">
        <v>16</v>
      </c>
      <c r="D17" s="14"/>
      <c r="E17" s="14"/>
      <c r="F17" s="14"/>
      <c r="G17" s="18"/>
      <c r="H17" s="18" t="s">
        <v>23</v>
      </c>
      <c r="I17" s="18" t="s">
        <v>24</v>
      </c>
      <c r="J17" s="18" t="s">
        <v>25</v>
      </c>
      <c r="K17" s="3">
        <v>11</v>
      </c>
      <c r="L17" s="3">
        <v>0</v>
      </c>
      <c r="M17" s="1">
        <v>11</v>
      </c>
      <c r="N17" s="4">
        <v>1</v>
      </c>
      <c r="O17" s="4">
        <v>0</v>
      </c>
      <c r="P17" s="2">
        <v>1</v>
      </c>
      <c r="Q17" s="5">
        <v>12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33"/>
      <c r="B18" s="33"/>
      <c r="C18" s="8" t="s">
        <v>17</v>
      </c>
      <c r="D18" s="14">
        <v>4</v>
      </c>
      <c r="E18" s="14">
        <v>5</v>
      </c>
      <c r="F18" s="14">
        <v>6</v>
      </c>
      <c r="G18" s="14">
        <v>7</v>
      </c>
      <c r="H18" s="14">
        <v>8</v>
      </c>
      <c r="I18" s="14">
        <v>9</v>
      </c>
      <c r="J18" s="14">
        <v>10</v>
      </c>
      <c r="K18" s="3">
        <v>38</v>
      </c>
      <c r="L18" s="3">
        <v>0</v>
      </c>
      <c r="M18" s="1">
        <v>38</v>
      </c>
      <c r="N18" s="4">
        <v>2</v>
      </c>
      <c r="O18" s="4">
        <v>0</v>
      </c>
      <c r="P18" s="2">
        <v>2</v>
      </c>
      <c r="Q18" s="5">
        <v>40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33"/>
      <c r="B19" s="33"/>
      <c r="C19" s="8" t="s">
        <v>18</v>
      </c>
      <c r="D19" s="14">
        <v>11</v>
      </c>
      <c r="E19" s="14">
        <v>12</v>
      </c>
      <c r="F19" s="14">
        <v>13</v>
      </c>
      <c r="G19" s="14">
        <v>14</v>
      </c>
      <c r="H19" s="14">
        <v>15</v>
      </c>
      <c r="I19" s="14">
        <v>16</v>
      </c>
      <c r="J19" s="14">
        <v>17</v>
      </c>
      <c r="K19" s="3">
        <v>21</v>
      </c>
      <c r="L19" s="3">
        <v>0</v>
      </c>
      <c r="M19" s="1">
        <v>21</v>
      </c>
      <c r="N19" s="4">
        <v>4</v>
      </c>
      <c r="O19" s="4">
        <v>1</v>
      </c>
      <c r="P19" s="2">
        <v>5</v>
      </c>
      <c r="Q19" s="5">
        <v>26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33"/>
      <c r="B20" s="33"/>
      <c r="C20" s="8" t="s">
        <v>19</v>
      </c>
      <c r="D20" s="14">
        <v>18</v>
      </c>
      <c r="E20" s="14">
        <v>19</v>
      </c>
      <c r="F20" s="14">
        <v>20</v>
      </c>
      <c r="G20" s="14">
        <v>21</v>
      </c>
      <c r="H20" s="14">
        <v>22</v>
      </c>
      <c r="I20" s="14">
        <v>23</v>
      </c>
      <c r="J20" s="14">
        <v>24</v>
      </c>
      <c r="K20" s="3">
        <v>0</v>
      </c>
      <c r="L20" s="3">
        <v>0</v>
      </c>
      <c r="M20" s="1">
        <v>0</v>
      </c>
      <c r="N20" s="4">
        <v>1</v>
      </c>
      <c r="O20" s="4">
        <v>0</v>
      </c>
      <c r="P20" s="2">
        <v>1</v>
      </c>
      <c r="Q20" s="5">
        <v>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33"/>
      <c r="B21" s="33"/>
      <c r="C21" s="8" t="s">
        <v>20</v>
      </c>
      <c r="D21" s="14">
        <v>25</v>
      </c>
      <c r="E21" s="14">
        <v>26</v>
      </c>
      <c r="F21" s="14">
        <v>27</v>
      </c>
      <c r="G21" s="14">
        <v>28</v>
      </c>
      <c r="H21" s="14">
        <v>29</v>
      </c>
      <c r="I21" s="14">
        <v>30</v>
      </c>
      <c r="J21" s="14">
        <v>31</v>
      </c>
      <c r="K21" s="3">
        <v>0</v>
      </c>
      <c r="L21" s="3">
        <v>0</v>
      </c>
      <c r="M21" s="1">
        <v>0</v>
      </c>
      <c r="N21" s="4">
        <v>2</v>
      </c>
      <c r="O21" s="4">
        <v>0</v>
      </c>
      <c r="P21" s="2">
        <v>2</v>
      </c>
      <c r="Q21" s="5">
        <v>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24"/>
      <c r="B22" s="24"/>
      <c r="C22" s="37" t="s">
        <v>22</v>
      </c>
      <c r="D22" s="38"/>
      <c r="E22" s="38"/>
      <c r="F22" s="38"/>
      <c r="G22" s="38"/>
      <c r="H22" s="38"/>
      <c r="I22" s="38"/>
      <c r="J22" s="25"/>
      <c r="K22" s="16">
        <v>70</v>
      </c>
      <c r="L22" s="16">
        <v>0</v>
      </c>
      <c r="M22" s="17">
        <v>70</v>
      </c>
      <c r="N22" s="16">
        <v>10</v>
      </c>
      <c r="O22" s="16">
        <v>1</v>
      </c>
      <c r="P22" s="17">
        <v>11</v>
      </c>
      <c r="Q22" s="17">
        <v>81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32">
        <v>4</v>
      </c>
      <c r="B23" s="34" t="s">
        <v>33</v>
      </c>
      <c r="C23" s="8" t="s">
        <v>16</v>
      </c>
      <c r="D23" s="14">
        <v>1</v>
      </c>
      <c r="E23" s="14">
        <v>2</v>
      </c>
      <c r="F23" s="14">
        <v>3</v>
      </c>
      <c r="G23" s="14">
        <v>4</v>
      </c>
      <c r="H23" s="14">
        <v>5</v>
      </c>
      <c r="I23" s="14">
        <v>6</v>
      </c>
      <c r="J23" s="18" t="s">
        <v>42</v>
      </c>
      <c r="K23" s="3">
        <v>0</v>
      </c>
      <c r="L23" s="3">
        <v>0</v>
      </c>
      <c r="M23" s="1">
        <v>0</v>
      </c>
      <c r="N23" s="4">
        <v>0</v>
      </c>
      <c r="O23" s="4">
        <v>0</v>
      </c>
      <c r="P23" s="2">
        <v>0</v>
      </c>
      <c r="Q23" s="5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33"/>
      <c r="B24" s="33"/>
      <c r="C24" s="8" t="s">
        <v>17</v>
      </c>
      <c r="D24" s="19">
        <v>8</v>
      </c>
      <c r="E24" s="19">
        <v>9</v>
      </c>
      <c r="F24" s="19">
        <v>10</v>
      </c>
      <c r="G24" s="19">
        <v>11</v>
      </c>
      <c r="H24" s="19">
        <v>12</v>
      </c>
      <c r="I24" s="19">
        <v>13</v>
      </c>
      <c r="J24" s="19">
        <v>14</v>
      </c>
      <c r="K24" s="3">
        <v>74</v>
      </c>
      <c r="L24" s="3">
        <v>3</v>
      </c>
      <c r="M24" s="1">
        <v>77</v>
      </c>
      <c r="N24" s="4">
        <v>4</v>
      </c>
      <c r="O24" s="4">
        <v>0</v>
      </c>
      <c r="P24" s="2">
        <v>4</v>
      </c>
      <c r="Q24" s="5">
        <v>81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33"/>
      <c r="B25" s="33"/>
      <c r="C25" s="8" t="s">
        <v>18</v>
      </c>
      <c r="D25" s="19">
        <v>15</v>
      </c>
      <c r="E25" s="19">
        <v>16</v>
      </c>
      <c r="F25" s="19">
        <v>17</v>
      </c>
      <c r="G25" s="19">
        <v>18</v>
      </c>
      <c r="H25" s="19">
        <v>19</v>
      </c>
      <c r="I25" s="19">
        <v>20</v>
      </c>
      <c r="J25" s="19">
        <v>21</v>
      </c>
      <c r="K25" s="3">
        <v>104</v>
      </c>
      <c r="L25" s="3">
        <v>2</v>
      </c>
      <c r="M25" s="1">
        <v>106</v>
      </c>
      <c r="N25" s="4">
        <v>8</v>
      </c>
      <c r="O25" s="4">
        <v>0</v>
      </c>
      <c r="P25" s="2">
        <v>8</v>
      </c>
      <c r="Q25" s="5">
        <v>114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33"/>
      <c r="B26" s="33"/>
      <c r="C26" s="8" t="s">
        <v>19</v>
      </c>
      <c r="D26" s="19">
        <v>22</v>
      </c>
      <c r="E26" s="19">
        <v>23</v>
      </c>
      <c r="F26" s="19">
        <v>24</v>
      </c>
      <c r="G26" s="19">
        <v>25</v>
      </c>
      <c r="H26" s="19">
        <v>26</v>
      </c>
      <c r="I26" s="19">
        <v>27</v>
      </c>
      <c r="J26" s="19">
        <v>28</v>
      </c>
      <c r="K26" s="3">
        <v>83</v>
      </c>
      <c r="L26" s="3">
        <v>0</v>
      </c>
      <c r="M26" s="1">
        <v>83</v>
      </c>
      <c r="N26" s="4">
        <v>1</v>
      </c>
      <c r="O26" s="4">
        <v>0</v>
      </c>
      <c r="P26" s="2">
        <v>1</v>
      </c>
      <c r="Q26" s="5">
        <v>84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33"/>
      <c r="B27" s="33"/>
      <c r="C27" s="8" t="s">
        <v>20</v>
      </c>
      <c r="D27" s="19">
        <v>29</v>
      </c>
      <c r="E27" s="19">
        <v>30</v>
      </c>
      <c r="F27" s="19">
        <v>31</v>
      </c>
      <c r="G27" s="19"/>
      <c r="H27" s="19"/>
      <c r="I27" s="19"/>
      <c r="J27" s="19"/>
      <c r="K27" s="3">
        <v>36</v>
      </c>
      <c r="L27" s="3">
        <v>0</v>
      </c>
      <c r="M27" s="1">
        <v>36</v>
      </c>
      <c r="N27" s="4">
        <v>3</v>
      </c>
      <c r="O27" s="4">
        <v>0</v>
      </c>
      <c r="P27" s="2">
        <v>3</v>
      </c>
      <c r="Q27" s="5">
        <v>39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24"/>
      <c r="B28" s="24"/>
      <c r="C28" s="37" t="s">
        <v>22</v>
      </c>
      <c r="D28" s="38"/>
      <c r="E28" s="38"/>
      <c r="F28" s="38"/>
      <c r="G28" s="38"/>
      <c r="H28" s="38"/>
      <c r="I28" s="38"/>
      <c r="J28" s="25"/>
      <c r="K28" s="16">
        <v>297</v>
      </c>
      <c r="L28" s="16">
        <v>5</v>
      </c>
      <c r="M28" s="17">
        <v>302</v>
      </c>
      <c r="N28" s="16">
        <v>16</v>
      </c>
      <c r="O28" s="16">
        <v>0</v>
      </c>
      <c r="P28" s="17">
        <v>16</v>
      </c>
      <c r="Q28" s="17">
        <v>318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32">
        <v>5</v>
      </c>
      <c r="B29" s="34" t="s">
        <v>34</v>
      </c>
      <c r="C29" s="8" t="s">
        <v>16</v>
      </c>
      <c r="D29" s="19"/>
      <c r="E29" s="19"/>
      <c r="F29" s="21"/>
      <c r="G29" s="21" t="s">
        <v>23</v>
      </c>
      <c r="H29" s="21" t="s">
        <v>24</v>
      </c>
      <c r="I29" s="21" t="s">
        <v>25</v>
      </c>
      <c r="J29" s="21" t="s">
        <v>26</v>
      </c>
      <c r="K29" s="3">
        <v>20</v>
      </c>
      <c r="L29" s="3">
        <v>0</v>
      </c>
      <c r="M29" s="1">
        <v>20</v>
      </c>
      <c r="N29" s="4">
        <v>2</v>
      </c>
      <c r="O29" s="4">
        <v>0</v>
      </c>
      <c r="P29" s="2">
        <v>2</v>
      </c>
      <c r="Q29" s="5">
        <v>22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33"/>
      <c r="B30" s="33"/>
      <c r="C30" s="8" t="s">
        <v>17</v>
      </c>
      <c r="D30" s="19">
        <v>5</v>
      </c>
      <c r="E30" s="19">
        <v>6</v>
      </c>
      <c r="F30" s="19">
        <v>7</v>
      </c>
      <c r="G30" s="19">
        <v>8</v>
      </c>
      <c r="H30" s="19">
        <v>9</v>
      </c>
      <c r="I30" s="19">
        <v>10</v>
      </c>
      <c r="J30" s="19">
        <v>11</v>
      </c>
      <c r="K30" s="3">
        <v>46</v>
      </c>
      <c r="L30" s="3">
        <v>0</v>
      </c>
      <c r="M30" s="1">
        <v>46</v>
      </c>
      <c r="N30" s="4">
        <v>2</v>
      </c>
      <c r="O30" s="4">
        <v>0</v>
      </c>
      <c r="P30" s="2">
        <v>2</v>
      </c>
      <c r="Q30" s="5">
        <v>48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33"/>
      <c r="B31" s="33"/>
      <c r="C31" s="8" t="s">
        <v>18</v>
      </c>
      <c r="D31" s="19">
        <v>12</v>
      </c>
      <c r="E31" s="19">
        <v>13</v>
      </c>
      <c r="F31" s="19">
        <v>14</v>
      </c>
      <c r="G31" s="19">
        <v>15</v>
      </c>
      <c r="H31" s="19">
        <v>16</v>
      </c>
      <c r="I31" s="19">
        <v>17</v>
      </c>
      <c r="J31" s="19">
        <v>18</v>
      </c>
      <c r="K31" s="3">
        <v>106</v>
      </c>
      <c r="L31" s="3">
        <v>0</v>
      </c>
      <c r="M31" s="1">
        <v>106</v>
      </c>
      <c r="N31" s="4">
        <v>4</v>
      </c>
      <c r="O31" s="4">
        <v>0</v>
      </c>
      <c r="P31" s="2">
        <v>4</v>
      </c>
      <c r="Q31" s="5">
        <v>110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33"/>
      <c r="B32" s="33"/>
      <c r="C32" s="8" t="s">
        <v>19</v>
      </c>
      <c r="D32" s="19">
        <v>19</v>
      </c>
      <c r="E32" s="19">
        <v>20</v>
      </c>
      <c r="F32" s="19">
        <v>21</v>
      </c>
      <c r="G32" s="19">
        <v>22</v>
      </c>
      <c r="H32" s="19">
        <v>23</v>
      </c>
      <c r="I32" s="19">
        <v>24</v>
      </c>
      <c r="J32" s="19">
        <v>25</v>
      </c>
      <c r="K32" s="3">
        <v>111</v>
      </c>
      <c r="L32" s="3">
        <v>0</v>
      </c>
      <c r="M32" s="1">
        <v>111</v>
      </c>
      <c r="N32" s="4">
        <v>0</v>
      </c>
      <c r="O32" s="4">
        <v>0</v>
      </c>
      <c r="P32" s="2">
        <v>0</v>
      </c>
      <c r="Q32" s="5">
        <v>111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33"/>
      <c r="B33" s="33"/>
      <c r="C33" s="8" t="s">
        <v>20</v>
      </c>
      <c r="D33" s="19">
        <v>26</v>
      </c>
      <c r="E33" s="19">
        <v>27</v>
      </c>
      <c r="F33" s="19">
        <v>28</v>
      </c>
      <c r="G33" s="19">
        <v>29</v>
      </c>
      <c r="H33" s="20"/>
      <c r="I33" s="20"/>
      <c r="J33" s="20"/>
      <c r="K33" s="3">
        <v>88</v>
      </c>
      <c r="L33" s="3">
        <v>0</v>
      </c>
      <c r="M33" s="1">
        <v>88</v>
      </c>
      <c r="N33" s="4">
        <v>0</v>
      </c>
      <c r="O33" s="4">
        <v>0</v>
      </c>
      <c r="P33" s="2">
        <v>0</v>
      </c>
      <c r="Q33" s="5">
        <v>88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24"/>
      <c r="B34" s="24"/>
      <c r="C34" s="37" t="s">
        <v>22</v>
      </c>
      <c r="D34" s="38"/>
      <c r="E34" s="38"/>
      <c r="F34" s="38"/>
      <c r="G34" s="38"/>
      <c r="H34" s="38"/>
      <c r="I34" s="38"/>
      <c r="J34" s="25"/>
      <c r="K34" s="16">
        <v>371</v>
      </c>
      <c r="L34" s="16">
        <v>0</v>
      </c>
      <c r="M34" s="17">
        <v>371</v>
      </c>
      <c r="N34" s="16">
        <v>8</v>
      </c>
      <c r="O34" s="16">
        <v>0</v>
      </c>
      <c r="P34" s="17">
        <v>8</v>
      </c>
      <c r="Q34" s="17">
        <v>379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32">
        <v>6</v>
      </c>
      <c r="B35" s="34" t="s">
        <v>35</v>
      </c>
      <c r="C35" s="8" t="s">
        <v>16</v>
      </c>
      <c r="D35" s="19"/>
      <c r="E35" s="19"/>
      <c r="F35" s="21"/>
      <c r="G35" s="21"/>
      <c r="H35" s="21" t="s">
        <v>23</v>
      </c>
      <c r="I35" s="21" t="s">
        <v>24</v>
      </c>
      <c r="J35" s="21" t="s">
        <v>25</v>
      </c>
      <c r="K35" s="3">
        <v>15</v>
      </c>
      <c r="L35" s="3">
        <v>0</v>
      </c>
      <c r="M35" s="1">
        <f t="shared" ref="M35:M39" si="0">SUM(K35:L35)</f>
        <v>15</v>
      </c>
      <c r="N35" s="4">
        <v>0</v>
      </c>
      <c r="O35" s="4">
        <v>0</v>
      </c>
      <c r="P35" s="2">
        <f t="shared" ref="P35:P39" si="1">SUM(N35:O35)</f>
        <v>0</v>
      </c>
      <c r="Q35" s="5">
        <f t="shared" ref="Q35:Q39" si="2">SUM(M35,P35)</f>
        <v>15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33"/>
      <c r="B36" s="33"/>
      <c r="C36" s="8" t="s">
        <v>17</v>
      </c>
      <c r="D36" s="19">
        <v>4</v>
      </c>
      <c r="E36" s="19">
        <v>5</v>
      </c>
      <c r="F36" s="19">
        <v>6</v>
      </c>
      <c r="G36" s="19">
        <v>7</v>
      </c>
      <c r="H36" s="19">
        <v>8</v>
      </c>
      <c r="I36" s="19">
        <v>9</v>
      </c>
      <c r="J36" s="19">
        <v>10</v>
      </c>
      <c r="K36" s="3">
        <v>78</v>
      </c>
      <c r="L36" s="3">
        <v>0</v>
      </c>
      <c r="M36" s="1">
        <f t="shared" si="0"/>
        <v>78</v>
      </c>
      <c r="N36" s="4">
        <v>5</v>
      </c>
      <c r="O36" s="4">
        <v>0</v>
      </c>
      <c r="P36" s="2">
        <f t="shared" si="1"/>
        <v>5</v>
      </c>
      <c r="Q36" s="5">
        <f t="shared" si="2"/>
        <v>83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33"/>
      <c r="B37" s="33"/>
      <c r="C37" s="8" t="s">
        <v>18</v>
      </c>
      <c r="D37" s="19">
        <v>11</v>
      </c>
      <c r="E37" s="19">
        <v>12</v>
      </c>
      <c r="F37" s="19">
        <v>13</v>
      </c>
      <c r="G37" s="19">
        <v>14</v>
      </c>
      <c r="H37" s="19">
        <v>15</v>
      </c>
      <c r="I37" s="19">
        <v>16</v>
      </c>
      <c r="J37" s="19">
        <v>17</v>
      </c>
      <c r="K37" s="3">
        <v>92</v>
      </c>
      <c r="L37" s="3">
        <v>0</v>
      </c>
      <c r="M37" s="1">
        <f t="shared" si="0"/>
        <v>92</v>
      </c>
      <c r="N37" s="4">
        <v>2</v>
      </c>
      <c r="O37" s="4">
        <v>0</v>
      </c>
      <c r="P37" s="2">
        <f t="shared" si="1"/>
        <v>2</v>
      </c>
      <c r="Q37" s="5">
        <f t="shared" si="2"/>
        <v>94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33"/>
      <c r="B38" s="33"/>
      <c r="C38" s="8" t="s">
        <v>19</v>
      </c>
      <c r="D38" s="19">
        <v>18</v>
      </c>
      <c r="E38" s="19">
        <v>19</v>
      </c>
      <c r="F38" s="19">
        <v>20</v>
      </c>
      <c r="G38" s="19">
        <v>21</v>
      </c>
      <c r="H38" s="19">
        <v>22</v>
      </c>
      <c r="I38" s="19">
        <v>23</v>
      </c>
      <c r="J38" s="19">
        <v>24</v>
      </c>
      <c r="K38" s="3">
        <v>58</v>
      </c>
      <c r="L38" s="3">
        <v>0</v>
      </c>
      <c r="M38" s="1">
        <f t="shared" si="0"/>
        <v>58</v>
      </c>
      <c r="N38" s="4">
        <v>2</v>
      </c>
      <c r="O38" s="4">
        <v>0</v>
      </c>
      <c r="P38" s="2">
        <f t="shared" si="1"/>
        <v>2</v>
      </c>
      <c r="Q38" s="5">
        <f t="shared" si="2"/>
        <v>60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33"/>
      <c r="B39" s="33"/>
      <c r="C39" s="8" t="s">
        <v>20</v>
      </c>
      <c r="D39" s="19">
        <v>25</v>
      </c>
      <c r="E39" s="19">
        <v>26</v>
      </c>
      <c r="F39" s="19">
        <v>27</v>
      </c>
      <c r="G39" s="19">
        <v>28</v>
      </c>
      <c r="H39" s="19">
        <v>29</v>
      </c>
      <c r="I39" s="19">
        <v>30</v>
      </c>
      <c r="J39" s="19">
        <v>31</v>
      </c>
      <c r="K39" s="3">
        <v>66</v>
      </c>
      <c r="L39" s="3">
        <v>0</v>
      </c>
      <c r="M39" s="1">
        <f t="shared" si="0"/>
        <v>66</v>
      </c>
      <c r="N39" s="4">
        <v>1</v>
      </c>
      <c r="O39" s="4">
        <v>0</v>
      </c>
      <c r="P39" s="2">
        <f t="shared" si="1"/>
        <v>1</v>
      </c>
      <c r="Q39" s="5">
        <f t="shared" si="2"/>
        <v>67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24"/>
      <c r="B40" s="24"/>
      <c r="C40" s="37" t="s">
        <v>22</v>
      </c>
      <c r="D40" s="38"/>
      <c r="E40" s="38"/>
      <c r="F40" s="38"/>
      <c r="G40" s="38"/>
      <c r="H40" s="38"/>
      <c r="I40" s="38"/>
      <c r="J40" s="25"/>
      <c r="K40" s="16">
        <f t="shared" ref="K40:P40" si="3">SUM(K35:K39)</f>
        <v>309</v>
      </c>
      <c r="L40" s="16">
        <f t="shared" si="3"/>
        <v>0</v>
      </c>
      <c r="M40" s="17">
        <f t="shared" si="3"/>
        <v>309</v>
      </c>
      <c r="N40" s="16">
        <f t="shared" si="3"/>
        <v>10</v>
      </c>
      <c r="O40" s="16">
        <f t="shared" si="3"/>
        <v>0</v>
      </c>
      <c r="P40" s="17">
        <f t="shared" si="3"/>
        <v>10</v>
      </c>
      <c r="Q40" s="17">
        <f>M40+P40</f>
        <v>319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32">
        <v>7</v>
      </c>
      <c r="B41" s="34" t="s">
        <v>36</v>
      </c>
      <c r="C41" s="8" t="s">
        <v>16</v>
      </c>
      <c r="D41" s="19">
        <v>1</v>
      </c>
      <c r="E41" s="19">
        <v>2</v>
      </c>
      <c r="F41" s="19">
        <v>3</v>
      </c>
      <c r="G41" s="19">
        <v>4</v>
      </c>
      <c r="H41" s="19">
        <v>5</v>
      </c>
      <c r="I41" s="21" t="s">
        <v>28</v>
      </c>
      <c r="J41" s="21" t="s">
        <v>42</v>
      </c>
      <c r="K41" s="3">
        <v>132</v>
      </c>
      <c r="L41" s="3">
        <v>0</v>
      </c>
      <c r="M41" s="1">
        <f t="shared" ref="M41:M45" si="4">SUM(K41:L41)</f>
        <v>132</v>
      </c>
      <c r="N41" s="4">
        <v>1</v>
      </c>
      <c r="O41" s="4">
        <v>0</v>
      </c>
      <c r="P41" s="2">
        <f t="shared" ref="P41:P45" si="5">SUM(N41:O41)</f>
        <v>1</v>
      </c>
      <c r="Q41" s="5">
        <f t="shared" ref="Q41:Q45" si="6">SUM(M41,P41)</f>
        <v>133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33"/>
      <c r="B42" s="33"/>
      <c r="C42" s="8" t="s">
        <v>17</v>
      </c>
      <c r="D42" s="19">
        <v>8</v>
      </c>
      <c r="E42" s="19">
        <v>9</v>
      </c>
      <c r="F42" s="19">
        <v>10</v>
      </c>
      <c r="G42" s="19">
        <v>11</v>
      </c>
      <c r="H42" s="19">
        <v>12</v>
      </c>
      <c r="I42" s="19">
        <v>13</v>
      </c>
      <c r="J42" s="19">
        <v>14</v>
      </c>
      <c r="K42" s="3">
        <v>4</v>
      </c>
      <c r="L42" s="3">
        <v>0</v>
      </c>
      <c r="M42" s="1">
        <f t="shared" si="4"/>
        <v>4</v>
      </c>
      <c r="N42" s="4">
        <v>0</v>
      </c>
      <c r="O42" s="4">
        <v>0</v>
      </c>
      <c r="P42" s="2">
        <f t="shared" si="5"/>
        <v>0</v>
      </c>
      <c r="Q42" s="5">
        <f t="shared" si="6"/>
        <v>4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33"/>
      <c r="B43" s="33"/>
      <c r="C43" s="8" t="s">
        <v>18</v>
      </c>
      <c r="D43" s="19">
        <v>15</v>
      </c>
      <c r="E43" s="19">
        <v>16</v>
      </c>
      <c r="F43" s="19">
        <v>17</v>
      </c>
      <c r="G43" s="19">
        <v>18</v>
      </c>
      <c r="H43" s="19">
        <v>19</v>
      </c>
      <c r="I43" s="19">
        <v>20</v>
      </c>
      <c r="J43" s="19">
        <v>21</v>
      </c>
      <c r="K43" s="3">
        <v>32</v>
      </c>
      <c r="L43" s="3">
        <v>0</v>
      </c>
      <c r="M43" s="1">
        <f t="shared" si="4"/>
        <v>32</v>
      </c>
      <c r="N43" s="4">
        <v>2</v>
      </c>
      <c r="O43" s="4">
        <v>0</v>
      </c>
      <c r="P43" s="2">
        <f t="shared" si="5"/>
        <v>2</v>
      </c>
      <c r="Q43" s="5">
        <f t="shared" si="6"/>
        <v>34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33"/>
      <c r="B44" s="33"/>
      <c r="C44" s="8" t="s">
        <v>19</v>
      </c>
      <c r="D44" s="19">
        <v>22</v>
      </c>
      <c r="E44" s="19">
        <v>23</v>
      </c>
      <c r="F44" s="19">
        <v>24</v>
      </c>
      <c r="G44" s="19">
        <v>25</v>
      </c>
      <c r="H44" s="19">
        <v>26</v>
      </c>
      <c r="I44" s="19">
        <v>27</v>
      </c>
      <c r="J44" s="19">
        <v>28</v>
      </c>
      <c r="K44" s="3">
        <v>127</v>
      </c>
      <c r="L44" s="3">
        <v>0</v>
      </c>
      <c r="M44" s="1">
        <f t="shared" si="4"/>
        <v>127</v>
      </c>
      <c r="N44" s="4">
        <v>3</v>
      </c>
      <c r="O44" s="4">
        <v>0</v>
      </c>
      <c r="P44" s="2">
        <f t="shared" si="5"/>
        <v>3</v>
      </c>
      <c r="Q44" s="5">
        <f t="shared" si="6"/>
        <v>130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33"/>
      <c r="B45" s="33"/>
      <c r="C45" s="8" t="s">
        <v>20</v>
      </c>
      <c r="D45" s="19">
        <v>29</v>
      </c>
      <c r="E45" s="19">
        <v>30</v>
      </c>
      <c r="F45" s="19"/>
      <c r="G45" s="19"/>
      <c r="H45" s="19"/>
      <c r="I45" s="19"/>
      <c r="J45" s="19"/>
      <c r="K45" s="3">
        <v>58</v>
      </c>
      <c r="L45" s="3">
        <v>0</v>
      </c>
      <c r="M45" s="1">
        <f t="shared" si="4"/>
        <v>58</v>
      </c>
      <c r="N45" s="4">
        <v>0</v>
      </c>
      <c r="O45" s="4">
        <v>0</v>
      </c>
      <c r="P45" s="2">
        <f t="shared" si="5"/>
        <v>0</v>
      </c>
      <c r="Q45" s="5">
        <f t="shared" si="6"/>
        <v>58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24"/>
      <c r="B46" s="24"/>
      <c r="C46" s="37" t="s">
        <v>22</v>
      </c>
      <c r="D46" s="38"/>
      <c r="E46" s="38"/>
      <c r="F46" s="38"/>
      <c r="G46" s="38"/>
      <c r="H46" s="38"/>
      <c r="I46" s="38"/>
      <c r="J46" s="25"/>
      <c r="K46" s="16">
        <f t="shared" ref="K46:P46" si="7">SUM(K41:K45)</f>
        <v>353</v>
      </c>
      <c r="L46" s="16">
        <f t="shared" si="7"/>
        <v>0</v>
      </c>
      <c r="M46" s="17">
        <f t="shared" si="7"/>
        <v>353</v>
      </c>
      <c r="N46" s="16">
        <f t="shared" si="7"/>
        <v>6</v>
      </c>
      <c r="O46" s="16">
        <f t="shared" si="7"/>
        <v>0</v>
      </c>
      <c r="P46" s="17">
        <f t="shared" si="7"/>
        <v>6</v>
      </c>
      <c r="Q46" s="17">
        <f>M46+P46</f>
        <v>359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32">
        <v>8</v>
      </c>
      <c r="B47" s="34" t="s">
        <v>37</v>
      </c>
      <c r="C47" s="8" t="s">
        <v>16</v>
      </c>
      <c r="D47" s="19"/>
      <c r="E47" s="19"/>
      <c r="F47" s="19">
        <v>1</v>
      </c>
      <c r="G47" s="19">
        <v>2</v>
      </c>
      <c r="H47" s="19">
        <v>3</v>
      </c>
      <c r="I47" s="19">
        <v>4</v>
      </c>
      <c r="J47" s="19">
        <v>5</v>
      </c>
      <c r="K47" s="3">
        <v>32</v>
      </c>
      <c r="L47" s="3">
        <v>0</v>
      </c>
      <c r="M47" s="1">
        <f t="shared" ref="M47:M51" si="8">SUM(K47:L47)</f>
        <v>32</v>
      </c>
      <c r="N47" s="4">
        <v>2</v>
      </c>
      <c r="O47" s="4">
        <v>0</v>
      </c>
      <c r="P47" s="2">
        <f t="shared" ref="P47:P51" si="9">SUM(N47:O47)</f>
        <v>2</v>
      </c>
      <c r="Q47" s="5">
        <f t="shared" ref="Q47:Q51" si="10">SUM(M47,P47)</f>
        <v>34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33"/>
      <c r="B48" s="33"/>
      <c r="C48" s="8" t="s">
        <v>17</v>
      </c>
      <c r="D48" s="19">
        <v>6</v>
      </c>
      <c r="E48" s="19">
        <v>7</v>
      </c>
      <c r="F48" s="19">
        <v>8</v>
      </c>
      <c r="G48" s="19">
        <v>9</v>
      </c>
      <c r="H48" s="19">
        <v>10</v>
      </c>
      <c r="I48" s="19">
        <v>11</v>
      </c>
      <c r="J48" s="19">
        <v>12</v>
      </c>
      <c r="K48" s="3">
        <v>40</v>
      </c>
      <c r="L48" s="3">
        <v>0</v>
      </c>
      <c r="M48" s="1">
        <f t="shared" si="8"/>
        <v>40</v>
      </c>
      <c r="N48" s="4">
        <v>4</v>
      </c>
      <c r="O48" s="4">
        <v>0</v>
      </c>
      <c r="P48" s="2">
        <f t="shared" si="9"/>
        <v>4</v>
      </c>
      <c r="Q48" s="5">
        <f t="shared" si="10"/>
        <v>44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33"/>
      <c r="B49" s="33"/>
      <c r="C49" s="8" t="s">
        <v>18</v>
      </c>
      <c r="D49" s="19">
        <v>13</v>
      </c>
      <c r="E49" s="19">
        <v>14</v>
      </c>
      <c r="F49" s="19">
        <v>15</v>
      </c>
      <c r="G49" s="19">
        <v>16</v>
      </c>
      <c r="H49" s="19">
        <v>17</v>
      </c>
      <c r="I49" s="19">
        <v>18</v>
      </c>
      <c r="J49" s="19">
        <v>19</v>
      </c>
      <c r="K49" s="3">
        <v>3</v>
      </c>
      <c r="L49" s="3">
        <v>0</v>
      </c>
      <c r="M49" s="1">
        <f t="shared" si="8"/>
        <v>3</v>
      </c>
      <c r="N49" s="4">
        <v>3</v>
      </c>
      <c r="O49" s="4">
        <v>0</v>
      </c>
      <c r="P49" s="2">
        <f t="shared" si="9"/>
        <v>3</v>
      </c>
      <c r="Q49" s="5">
        <f t="shared" si="10"/>
        <v>6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33"/>
      <c r="B50" s="33"/>
      <c r="C50" s="8" t="s">
        <v>19</v>
      </c>
      <c r="D50" s="19">
        <v>20</v>
      </c>
      <c r="E50" s="19">
        <v>21</v>
      </c>
      <c r="F50" s="19">
        <v>22</v>
      </c>
      <c r="G50" s="19">
        <v>23</v>
      </c>
      <c r="H50" s="19">
        <v>24</v>
      </c>
      <c r="I50" s="19">
        <v>25</v>
      </c>
      <c r="J50" s="19">
        <v>26</v>
      </c>
      <c r="K50" s="3">
        <v>5</v>
      </c>
      <c r="L50" s="3">
        <v>0</v>
      </c>
      <c r="M50" s="1">
        <f t="shared" si="8"/>
        <v>5</v>
      </c>
      <c r="N50" s="4">
        <v>2</v>
      </c>
      <c r="O50" s="4">
        <v>0</v>
      </c>
      <c r="P50" s="2">
        <f t="shared" si="9"/>
        <v>2</v>
      </c>
      <c r="Q50" s="5">
        <f t="shared" si="10"/>
        <v>7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33"/>
      <c r="B51" s="33"/>
      <c r="C51" s="8" t="s">
        <v>20</v>
      </c>
      <c r="D51" s="19">
        <v>27</v>
      </c>
      <c r="E51" s="19">
        <v>28</v>
      </c>
      <c r="F51" s="19">
        <v>29</v>
      </c>
      <c r="G51" s="19">
        <v>30</v>
      </c>
      <c r="H51" s="19">
        <v>31</v>
      </c>
      <c r="I51" s="20"/>
      <c r="J51" s="20"/>
      <c r="K51" s="3">
        <v>3</v>
      </c>
      <c r="L51" s="3">
        <v>0</v>
      </c>
      <c r="M51" s="1">
        <f t="shared" si="8"/>
        <v>3</v>
      </c>
      <c r="N51" s="4">
        <v>3</v>
      </c>
      <c r="O51" s="4">
        <v>0</v>
      </c>
      <c r="P51" s="2">
        <f t="shared" si="9"/>
        <v>3</v>
      </c>
      <c r="Q51" s="5">
        <f t="shared" si="10"/>
        <v>6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24"/>
      <c r="B52" s="24"/>
      <c r="C52" s="37" t="s">
        <v>22</v>
      </c>
      <c r="D52" s="38"/>
      <c r="E52" s="38"/>
      <c r="F52" s="38"/>
      <c r="G52" s="38"/>
      <c r="H52" s="38"/>
      <c r="I52" s="38"/>
      <c r="J52" s="25"/>
      <c r="K52" s="16">
        <f t="shared" ref="K52:P52" si="11">SUM(K47:K51)</f>
        <v>83</v>
      </c>
      <c r="L52" s="16">
        <f t="shared" si="11"/>
        <v>0</v>
      </c>
      <c r="M52" s="17">
        <f t="shared" si="11"/>
        <v>83</v>
      </c>
      <c r="N52" s="16">
        <f t="shared" si="11"/>
        <v>14</v>
      </c>
      <c r="O52" s="16">
        <f t="shared" si="11"/>
        <v>0</v>
      </c>
      <c r="P52" s="17">
        <f t="shared" si="11"/>
        <v>14</v>
      </c>
      <c r="Q52" s="17">
        <f>M52+P52</f>
        <v>97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32">
        <v>9</v>
      </c>
      <c r="B53" s="34" t="s">
        <v>38</v>
      </c>
      <c r="C53" s="8" t="s">
        <v>16</v>
      </c>
      <c r="D53" s="19"/>
      <c r="E53" s="19"/>
      <c r="F53" s="19"/>
      <c r="G53" s="21"/>
      <c r="H53" s="21"/>
      <c r="I53" s="21" t="s">
        <v>23</v>
      </c>
      <c r="J53" s="21" t="s">
        <v>24</v>
      </c>
      <c r="K53" s="3">
        <v>0</v>
      </c>
      <c r="L53" s="3">
        <v>0</v>
      </c>
      <c r="M53" s="1">
        <f t="shared" ref="M53:M57" si="12">SUM(K53:L53)</f>
        <v>0</v>
      </c>
      <c r="N53" s="4">
        <v>0</v>
      </c>
      <c r="O53" s="4">
        <v>0</v>
      </c>
      <c r="P53" s="2">
        <f t="shared" ref="P53:P57" si="13">SUM(N53:O53)</f>
        <v>0</v>
      </c>
      <c r="Q53" s="5">
        <f t="shared" ref="Q53:Q57" si="14">SUM(M53,P53)</f>
        <v>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33"/>
      <c r="B54" s="33"/>
      <c r="C54" s="8" t="s">
        <v>17</v>
      </c>
      <c r="D54" s="19">
        <v>3</v>
      </c>
      <c r="E54" s="19">
        <v>4</v>
      </c>
      <c r="F54" s="19">
        <v>5</v>
      </c>
      <c r="G54" s="19">
        <v>6</v>
      </c>
      <c r="H54" s="19">
        <v>7</v>
      </c>
      <c r="I54" s="19">
        <v>8</v>
      </c>
      <c r="J54" s="19">
        <v>9</v>
      </c>
      <c r="K54" s="3">
        <v>0</v>
      </c>
      <c r="L54" s="3">
        <v>0</v>
      </c>
      <c r="M54" s="1">
        <f t="shared" si="12"/>
        <v>0</v>
      </c>
      <c r="N54" s="4">
        <v>4</v>
      </c>
      <c r="O54" s="4">
        <v>0</v>
      </c>
      <c r="P54" s="2">
        <f t="shared" si="13"/>
        <v>4</v>
      </c>
      <c r="Q54" s="5">
        <f t="shared" si="14"/>
        <v>4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33"/>
      <c r="B55" s="33"/>
      <c r="C55" s="8" t="s">
        <v>18</v>
      </c>
      <c r="D55" s="19">
        <v>10</v>
      </c>
      <c r="E55" s="19">
        <v>11</v>
      </c>
      <c r="F55" s="19">
        <v>12</v>
      </c>
      <c r="G55" s="19">
        <v>13</v>
      </c>
      <c r="H55" s="19">
        <v>14</v>
      </c>
      <c r="I55" s="19">
        <v>15</v>
      </c>
      <c r="J55" s="19">
        <v>16</v>
      </c>
      <c r="K55" s="3">
        <v>0</v>
      </c>
      <c r="L55" s="3">
        <v>0</v>
      </c>
      <c r="M55" s="1">
        <f t="shared" si="12"/>
        <v>0</v>
      </c>
      <c r="N55" s="4">
        <v>3</v>
      </c>
      <c r="O55" s="4">
        <v>0</v>
      </c>
      <c r="P55" s="2">
        <f t="shared" si="13"/>
        <v>3</v>
      </c>
      <c r="Q55" s="5">
        <f t="shared" si="14"/>
        <v>3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33"/>
      <c r="B56" s="33"/>
      <c r="C56" s="8" t="s">
        <v>19</v>
      </c>
      <c r="D56" s="19">
        <v>17</v>
      </c>
      <c r="E56" s="19">
        <v>18</v>
      </c>
      <c r="F56" s="19">
        <v>19</v>
      </c>
      <c r="G56" s="19">
        <v>20</v>
      </c>
      <c r="H56" s="19">
        <v>21</v>
      </c>
      <c r="I56" s="19">
        <v>22</v>
      </c>
      <c r="J56" s="19">
        <v>23</v>
      </c>
      <c r="K56" s="3">
        <v>2</v>
      </c>
      <c r="L56" s="3">
        <v>0</v>
      </c>
      <c r="M56" s="1">
        <f t="shared" si="12"/>
        <v>2</v>
      </c>
      <c r="N56" s="4">
        <v>1</v>
      </c>
      <c r="O56" s="4">
        <v>0</v>
      </c>
      <c r="P56" s="2">
        <f t="shared" si="13"/>
        <v>1</v>
      </c>
      <c r="Q56" s="5">
        <f t="shared" si="14"/>
        <v>3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33"/>
      <c r="B57" s="33"/>
      <c r="C57" s="8" t="s">
        <v>20</v>
      </c>
      <c r="D57" s="19">
        <v>24</v>
      </c>
      <c r="E57" s="19">
        <v>25</v>
      </c>
      <c r="F57" s="19">
        <v>26</v>
      </c>
      <c r="G57" s="19">
        <v>27</v>
      </c>
      <c r="H57" s="19">
        <v>28</v>
      </c>
      <c r="I57" s="19">
        <v>29</v>
      </c>
      <c r="J57" s="19">
        <v>30</v>
      </c>
      <c r="K57" s="3">
        <v>1</v>
      </c>
      <c r="L57" s="3">
        <v>0</v>
      </c>
      <c r="M57" s="1">
        <f t="shared" si="12"/>
        <v>1</v>
      </c>
      <c r="N57" s="4">
        <v>1</v>
      </c>
      <c r="O57" s="4">
        <v>0</v>
      </c>
      <c r="P57" s="2">
        <f t="shared" si="13"/>
        <v>1</v>
      </c>
      <c r="Q57" s="5">
        <f t="shared" si="14"/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24"/>
      <c r="B58" s="24"/>
      <c r="C58" s="37" t="s">
        <v>22</v>
      </c>
      <c r="D58" s="38"/>
      <c r="E58" s="38"/>
      <c r="F58" s="38"/>
      <c r="G58" s="38"/>
      <c r="H58" s="38"/>
      <c r="I58" s="38"/>
      <c r="J58" s="25"/>
      <c r="K58" s="16">
        <f t="shared" ref="K58:P58" si="15">SUM(K53:K57)</f>
        <v>3</v>
      </c>
      <c r="L58" s="16">
        <f t="shared" si="15"/>
        <v>0</v>
      </c>
      <c r="M58" s="17">
        <f t="shared" si="15"/>
        <v>3</v>
      </c>
      <c r="N58" s="16">
        <f t="shared" si="15"/>
        <v>9</v>
      </c>
      <c r="O58" s="16">
        <f t="shared" si="15"/>
        <v>0</v>
      </c>
      <c r="P58" s="17">
        <f t="shared" si="15"/>
        <v>9</v>
      </c>
      <c r="Q58" s="17">
        <f>M58+P58</f>
        <v>12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32">
        <v>10</v>
      </c>
      <c r="B59" s="34" t="s">
        <v>39</v>
      </c>
      <c r="C59" s="8" t="s">
        <v>16</v>
      </c>
      <c r="D59" s="19">
        <v>1</v>
      </c>
      <c r="E59" s="19">
        <v>2</v>
      </c>
      <c r="F59" s="19">
        <v>3</v>
      </c>
      <c r="G59" s="19">
        <v>4</v>
      </c>
      <c r="H59" s="19">
        <v>5</v>
      </c>
      <c r="I59" s="21" t="s">
        <v>28</v>
      </c>
      <c r="J59" s="21" t="s">
        <v>42</v>
      </c>
      <c r="K59" s="22">
        <v>5</v>
      </c>
      <c r="L59" s="22">
        <v>0</v>
      </c>
      <c r="M59" s="1">
        <f t="shared" ref="M59:M63" si="16">SUM(K59:L59)</f>
        <v>5</v>
      </c>
      <c r="N59" s="23">
        <v>3</v>
      </c>
      <c r="O59" s="23">
        <v>0</v>
      </c>
      <c r="P59" s="2">
        <f t="shared" ref="P59:P63" si="17">SUM(N59:O59)</f>
        <v>3</v>
      </c>
      <c r="Q59" s="5">
        <f t="shared" ref="Q59:Q63" si="18">SUM(M59,P59)</f>
        <v>8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33"/>
      <c r="B60" s="33"/>
      <c r="C60" s="8" t="s">
        <v>17</v>
      </c>
      <c r="D60" s="19">
        <v>8</v>
      </c>
      <c r="E60" s="19">
        <v>9</v>
      </c>
      <c r="F60" s="19">
        <v>10</v>
      </c>
      <c r="G60" s="19">
        <v>11</v>
      </c>
      <c r="H60" s="19">
        <v>12</v>
      </c>
      <c r="I60" s="19">
        <v>13</v>
      </c>
      <c r="J60" s="19">
        <v>14</v>
      </c>
      <c r="K60" s="22">
        <v>2</v>
      </c>
      <c r="L60" s="22">
        <v>0</v>
      </c>
      <c r="M60" s="1">
        <f t="shared" si="16"/>
        <v>2</v>
      </c>
      <c r="N60" s="23">
        <v>5</v>
      </c>
      <c r="O60" s="23">
        <v>0</v>
      </c>
      <c r="P60" s="2">
        <f t="shared" si="17"/>
        <v>5</v>
      </c>
      <c r="Q60" s="5">
        <f t="shared" si="18"/>
        <v>7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33"/>
      <c r="B61" s="33"/>
      <c r="C61" s="8" t="s">
        <v>18</v>
      </c>
      <c r="D61" s="19">
        <v>15</v>
      </c>
      <c r="E61" s="19">
        <v>16</v>
      </c>
      <c r="F61" s="19">
        <v>17</v>
      </c>
      <c r="G61" s="19">
        <v>18</v>
      </c>
      <c r="H61" s="19">
        <v>19</v>
      </c>
      <c r="I61" s="19">
        <v>20</v>
      </c>
      <c r="J61" s="19">
        <v>21</v>
      </c>
      <c r="K61" s="22">
        <v>4</v>
      </c>
      <c r="L61" s="22">
        <v>0</v>
      </c>
      <c r="M61" s="1">
        <f t="shared" si="16"/>
        <v>4</v>
      </c>
      <c r="N61" s="23">
        <v>3</v>
      </c>
      <c r="O61" s="23">
        <v>0</v>
      </c>
      <c r="P61" s="2">
        <f t="shared" si="17"/>
        <v>3</v>
      </c>
      <c r="Q61" s="5">
        <f t="shared" si="18"/>
        <v>7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33"/>
      <c r="B62" s="33"/>
      <c r="C62" s="8" t="s">
        <v>19</v>
      </c>
      <c r="D62" s="19">
        <v>22</v>
      </c>
      <c r="E62" s="19">
        <v>23</v>
      </c>
      <c r="F62" s="19">
        <v>24</v>
      </c>
      <c r="G62" s="19">
        <v>25</v>
      </c>
      <c r="H62" s="19">
        <v>26</v>
      </c>
      <c r="I62" s="19">
        <v>27</v>
      </c>
      <c r="J62" s="19">
        <v>28</v>
      </c>
      <c r="K62" s="22">
        <v>1</v>
      </c>
      <c r="L62" s="22">
        <v>2</v>
      </c>
      <c r="M62" s="1">
        <f t="shared" si="16"/>
        <v>3</v>
      </c>
      <c r="N62" s="23">
        <v>4</v>
      </c>
      <c r="O62" s="23">
        <v>2</v>
      </c>
      <c r="P62" s="2">
        <f t="shared" si="17"/>
        <v>6</v>
      </c>
      <c r="Q62" s="5">
        <f t="shared" si="18"/>
        <v>9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33"/>
      <c r="B63" s="33"/>
      <c r="C63" s="8" t="s">
        <v>20</v>
      </c>
      <c r="D63" s="19">
        <v>29</v>
      </c>
      <c r="E63" s="19">
        <v>30</v>
      </c>
      <c r="F63" s="19">
        <v>31</v>
      </c>
      <c r="G63" s="19"/>
      <c r="H63" s="19"/>
      <c r="I63" s="19"/>
      <c r="J63" s="19"/>
      <c r="K63" s="22">
        <v>0</v>
      </c>
      <c r="L63" s="22">
        <v>1</v>
      </c>
      <c r="M63" s="1">
        <f t="shared" si="16"/>
        <v>1</v>
      </c>
      <c r="N63" s="23">
        <v>1</v>
      </c>
      <c r="O63" s="23">
        <v>0</v>
      </c>
      <c r="P63" s="2">
        <f t="shared" si="17"/>
        <v>1</v>
      </c>
      <c r="Q63" s="5">
        <f t="shared" si="18"/>
        <v>2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24"/>
      <c r="B64" s="24"/>
      <c r="C64" s="37" t="s">
        <v>22</v>
      </c>
      <c r="D64" s="38"/>
      <c r="E64" s="38"/>
      <c r="F64" s="38"/>
      <c r="G64" s="38"/>
      <c r="H64" s="38"/>
      <c r="I64" s="38"/>
      <c r="J64" s="25"/>
      <c r="K64" s="16">
        <f t="shared" ref="K64:P64" si="19">SUM(K59:K63)</f>
        <v>12</v>
      </c>
      <c r="L64" s="16">
        <f t="shared" si="19"/>
        <v>3</v>
      </c>
      <c r="M64" s="17">
        <f t="shared" si="19"/>
        <v>15</v>
      </c>
      <c r="N64" s="16">
        <f t="shared" si="19"/>
        <v>16</v>
      </c>
      <c r="O64" s="16">
        <f t="shared" si="19"/>
        <v>2</v>
      </c>
      <c r="P64" s="17">
        <f t="shared" si="19"/>
        <v>18</v>
      </c>
      <c r="Q64" s="17">
        <f>M64+P64</f>
        <v>33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32">
        <v>11</v>
      </c>
      <c r="B65" s="34" t="s">
        <v>40</v>
      </c>
      <c r="C65" s="8" t="s">
        <v>16</v>
      </c>
      <c r="D65" s="19"/>
      <c r="E65" s="21"/>
      <c r="F65" s="21"/>
      <c r="G65" s="21" t="s">
        <v>23</v>
      </c>
      <c r="H65" s="21" t="s">
        <v>24</v>
      </c>
      <c r="I65" s="21" t="s">
        <v>25</v>
      </c>
      <c r="J65" s="21" t="s">
        <v>26</v>
      </c>
      <c r="K65" s="22">
        <v>0</v>
      </c>
      <c r="L65" s="22">
        <v>0</v>
      </c>
      <c r="M65" s="1">
        <f t="shared" ref="M65:M69" si="20">SUM(K65:L65)</f>
        <v>0</v>
      </c>
      <c r="N65" s="23">
        <v>1</v>
      </c>
      <c r="O65" s="23">
        <v>1</v>
      </c>
      <c r="P65" s="2">
        <f t="shared" ref="P65:P69" si="21">SUM(N65:O65)</f>
        <v>2</v>
      </c>
      <c r="Q65" s="5">
        <f t="shared" ref="Q65:Q69" si="22">SUM(M65,P65)</f>
        <v>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33"/>
      <c r="B66" s="33"/>
      <c r="C66" s="8" t="s">
        <v>17</v>
      </c>
      <c r="D66" s="19">
        <v>5</v>
      </c>
      <c r="E66" s="19">
        <v>6</v>
      </c>
      <c r="F66" s="19">
        <v>7</v>
      </c>
      <c r="G66" s="19">
        <v>8</v>
      </c>
      <c r="H66" s="19">
        <v>9</v>
      </c>
      <c r="I66" s="19">
        <v>10</v>
      </c>
      <c r="J66" s="19">
        <v>11</v>
      </c>
      <c r="K66" s="22">
        <v>44</v>
      </c>
      <c r="L66" s="22">
        <v>0</v>
      </c>
      <c r="M66" s="1">
        <f t="shared" si="20"/>
        <v>44</v>
      </c>
      <c r="N66" s="23">
        <v>2</v>
      </c>
      <c r="O66" s="23">
        <v>1</v>
      </c>
      <c r="P66" s="2">
        <f t="shared" si="21"/>
        <v>3</v>
      </c>
      <c r="Q66" s="5">
        <f t="shared" si="22"/>
        <v>47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33"/>
      <c r="B67" s="33"/>
      <c r="C67" s="8" t="s">
        <v>18</v>
      </c>
      <c r="D67" s="19">
        <v>12</v>
      </c>
      <c r="E67" s="19">
        <v>13</v>
      </c>
      <c r="F67" s="19">
        <v>14</v>
      </c>
      <c r="G67" s="19">
        <v>15</v>
      </c>
      <c r="H67" s="19">
        <v>16</v>
      </c>
      <c r="I67" s="19">
        <v>17</v>
      </c>
      <c r="J67" s="19">
        <v>18</v>
      </c>
      <c r="K67" s="22">
        <v>18</v>
      </c>
      <c r="L67" s="22">
        <v>0</v>
      </c>
      <c r="M67" s="1">
        <f t="shared" si="20"/>
        <v>18</v>
      </c>
      <c r="N67" s="23">
        <v>3</v>
      </c>
      <c r="O67" s="23">
        <v>0</v>
      </c>
      <c r="P67" s="2">
        <f t="shared" si="21"/>
        <v>3</v>
      </c>
      <c r="Q67" s="5">
        <f t="shared" si="22"/>
        <v>21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33"/>
      <c r="B68" s="33"/>
      <c r="C68" s="8" t="s">
        <v>19</v>
      </c>
      <c r="D68" s="19">
        <v>19</v>
      </c>
      <c r="E68" s="19">
        <v>20</v>
      </c>
      <c r="F68" s="19">
        <v>21</v>
      </c>
      <c r="G68" s="19">
        <v>22</v>
      </c>
      <c r="H68" s="19">
        <v>23</v>
      </c>
      <c r="I68" s="19">
        <v>24</v>
      </c>
      <c r="J68" s="19">
        <v>25</v>
      </c>
      <c r="K68" s="22">
        <v>0</v>
      </c>
      <c r="L68" s="22">
        <v>0</v>
      </c>
      <c r="M68" s="1">
        <f t="shared" si="20"/>
        <v>0</v>
      </c>
      <c r="N68" s="23">
        <v>0</v>
      </c>
      <c r="O68" s="23">
        <v>0</v>
      </c>
      <c r="P68" s="2">
        <f t="shared" si="21"/>
        <v>0</v>
      </c>
      <c r="Q68" s="5">
        <f t="shared" si="22"/>
        <v>0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33"/>
      <c r="B69" s="33"/>
      <c r="C69" s="8" t="s">
        <v>20</v>
      </c>
      <c r="D69" s="19">
        <v>26</v>
      </c>
      <c r="E69" s="19">
        <v>27</v>
      </c>
      <c r="F69" s="19">
        <v>28</v>
      </c>
      <c r="G69" s="19">
        <v>29</v>
      </c>
      <c r="H69" s="19">
        <v>30</v>
      </c>
      <c r="I69" s="19">
        <v>31</v>
      </c>
      <c r="J69" s="20"/>
      <c r="K69" s="22">
        <v>19</v>
      </c>
      <c r="L69" s="22">
        <v>0</v>
      </c>
      <c r="M69" s="1">
        <f t="shared" si="20"/>
        <v>19</v>
      </c>
      <c r="N69" s="23">
        <v>4</v>
      </c>
      <c r="O69" s="23">
        <v>1</v>
      </c>
      <c r="P69" s="2">
        <f t="shared" si="21"/>
        <v>5</v>
      </c>
      <c r="Q69" s="5">
        <f t="shared" si="22"/>
        <v>24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24"/>
      <c r="B70" s="24"/>
      <c r="C70" s="37" t="s">
        <v>22</v>
      </c>
      <c r="D70" s="38"/>
      <c r="E70" s="38"/>
      <c r="F70" s="38"/>
      <c r="G70" s="38"/>
      <c r="H70" s="38"/>
      <c r="I70" s="38"/>
      <c r="J70" s="25"/>
      <c r="K70" s="16">
        <f t="shared" ref="K70:P70" si="23">SUM(K65:K69)</f>
        <v>81</v>
      </c>
      <c r="L70" s="16">
        <f t="shared" si="23"/>
        <v>0</v>
      </c>
      <c r="M70" s="17">
        <f t="shared" si="23"/>
        <v>81</v>
      </c>
      <c r="N70" s="16">
        <f t="shared" si="23"/>
        <v>10</v>
      </c>
      <c r="O70" s="16">
        <f t="shared" si="23"/>
        <v>3</v>
      </c>
      <c r="P70" s="17">
        <f t="shared" si="23"/>
        <v>13</v>
      </c>
      <c r="Q70" s="17">
        <f>M70+P70</f>
        <v>94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32">
        <v>12</v>
      </c>
      <c r="B71" s="34" t="s">
        <v>41</v>
      </c>
      <c r="C71" s="8" t="s">
        <v>16</v>
      </c>
      <c r="D71" s="19"/>
      <c r="E71" s="19"/>
      <c r="F71" s="19"/>
      <c r="G71" s="19"/>
      <c r="H71" s="21"/>
      <c r="I71" s="21"/>
      <c r="J71" s="21" t="s">
        <v>23</v>
      </c>
      <c r="K71" s="22">
        <v>0</v>
      </c>
      <c r="L71" s="22">
        <v>0</v>
      </c>
      <c r="M71" s="1">
        <f t="shared" ref="M71:M76" si="24">SUM(K71:L71)</f>
        <v>0</v>
      </c>
      <c r="N71" s="23">
        <v>0</v>
      </c>
      <c r="O71" s="23">
        <v>0</v>
      </c>
      <c r="P71" s="2">
        <f t="shared" ref="P71:P76" si="25">SUM(N71:O71)</f>
        <v>0</v>
      </c>
      <c r="Q71" s="5">
        <f t="shared" ref="Q71:Q76" si="26">SUM(M71,P71)</f>
        <v>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33"/>
      <c r="B72" s="33"/>
      <c r="C72" s="8" t="s">
        <v>17</v>
      </c>
      <c r="D72" s="19">
        <v>2</v>
      </c>
      <c r="E72" s="19">
        <v>3</v>
      </c>
      <c r="F72" s="19">
        <v>4</v>
      </c>
      <c r="G72" s="19">
        <v>5</v>
      </c>
      <c r="H72" s="19">
        <v>6</v>
      </c>
      <c r="I72" s="19">
        <v>7</v>
      </c>
      <c r="J72" s="19">
        <v>8</v>
      </c>
      <c r="K72" s="22">
        <v>28</v>
      </c>
      <c r="L72" s="22">
        <v>0</v>
      </c>
      <c r="M72" s="1">
        <f t="shared" si="24"/>
        <v>28</v>
      </c>
      <c r="N72" s="23">
        <v>5</v>
      </c>
      <c r="O72" s="23">
        <v>2</v>
      </c>
      <c r="P72" s="2">
        <f t="shared" si="25"/>
        <v>7</v>
      </c>
      <c r="Q72" s="5">
        <f t="shared" si="26"/>
        <v>35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33"/>
      <c r="B73" s="33"/>
      <c r="C73" s="8" t="s">
        <v>18</v>
      </c>
      <c r="D73" s="19">
        <v>9</v>
      </c>
      <c r="E73" s="19">
        <v>10</v>
      </c>
      <c r="F73" s="19">
        <v>11</v>
      </c>
      <c r="G73" s="19">
        <v>12</v>
      </c>
      <c r="H73" s="19">
        <v>13</v>
      </c>
      <c r="I73" s="19">
        <v>14</v>
      </c>
      <c r="J73" s="19">
        <v>15</v>
      </c>
      <c r="K73" s="22">
        <v>14</v>
      </c>
      <c r="L73" s="22">
        <v>0</v>
      </c>
      <c r="M73" s="1">
        <f t="shared" si="24"/>
        <v>14</v>
      </c>
      <c r="N73" s="23">
        <v>4</v>
      </c>
      <c r="O73" s="23">
        <v>0</v>
      </c>
      <c r="P73" s="2">
        <f t="shared" si="25"/>
        <v>4</v>
      </c>
      <c r="Q73" s="5">
        <f t="shared" si="26"/>
        <v>18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33"/>
      <c r="B74" s="33"/>
      <c r="C74" s="8" t="s">
        <v>19</v>
      </c>
      <c r="D74" s="19">
        <v>16</v>
      </c>
      <c r="E74" s="19">
        <v>17</v>
      </c>
      <c r="F74" s="19">
        <v>18</v>
      </c>
      <c r="G74" s="19">
        <v>19</v>
      </c>
      <c r="H74" s="19">
        <v>20</v>
      </c>
      <c r="I74" s="19">
        <v>21</v>
      </c>
      <c r="J74" s="19">
        <v>22</v>
      </c>
      <c r="K74" s="22">
        <v>15</v>
      </c>
      <c r="L74" s="22">
        <v>0</v>
      </c>
      <c r="M74" s="1">
        <f t="shared" si="24"/>
        <v>15</v>
      </c>
      <c r="N74" s="23">
        <v>3</v>
      </c>
      <c r="O74" s="23">
        <v>0</v>
      </c>
      <c r="P74" s="2">
        <f t="shared" si="25"/>
        <v>3</v>
      </c>
      <c r="Q74" s="5">
        <f t="shared" si="26"/>
        <v>18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33"/>
      <c r="B75" s="33"/>
      <c r="C75" s="8" t="s">
        <v>20</v>
      </c>
      <c r="D75" s="19">
        <v>23</v>
      </c>
      <c r="E75" s="19">
        <v>24</v>
      </c>
      <c r="F75" s="19">
        <v>25</v>
      </c>
      <c r="G75" s="19">
        <v>26</v>
      </c>
      <c r="H75" s="19">
        <v>27</v>
      </c>
      <c r="I75" s="19">
        <v>28</v>
      </c>
      <c r="J75" s="19">
        <v>29</v>
      </c>
      <c r="K75" s="22">
        <v>0</v>
      </c>
      <c r="L75" s="22">
        <v>0</v>
      </c>
      <c r="M75" s="1">
        <f t="shared" si="24"/>
        <v>0</v>
      </c>
      <c r="N75" s="23">
        <v>0</v>
      </c>
      <c r="O75" s="23">
        <v>0</v>
      </c>
      <c r="P75" s="2">
        <f t="shared" si="25"/>
        <v>0</v>
      </c>
      <c r="Q75" s="5">
        <f t="shared" si="26"/>
        <v>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33"/>
      <c r="B76" s="33"/>
      <c r="C76" s="8" t="s">
        <v>21</v>
      </c>
      <c r="D76" s="19">
        <v>30</v>
      </c>
      <c r="E76" s="19"/>
      <c r="F76" s="19"/>
      <c r="G76" s="19"/>
      <c r="H76" s="19"/>
      <c r="I76" s="19"/>
      <c r="J76" s="19"/>
      <c r="K76" s="22">
        <v>1</v>
      </c>
      <c r="L76" s="22">
        <v>0</v>
      </c>
      <c r="M76" s="1">
        <f t="shared" si="24"/>
        <v>1</v>
      </c>
      <c r="N76" s="23">
        <v>0</v>
      </c>
      <c r="O76" s="23">
        <v>0</v>
      </c>
      <c r="P76" s="2">
        <f t="shared" si="25"/>
        <v>0</v>
      </c>
      <c r="Q76" s="5">
        <f t="shared" si="26"/>
        <v>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24"/>
      <c r="B77" s="24"/>
      <c r="C77" s="37" t="s">
        <v>22</v>
      </c>
      <c r="D77" s="38"/>
      <c r="E77" s="38"/>
      <c r="F77" s="38"/>
      <c r="G77" s="38"/>
      <c r="H77" s="38"/>
      <c r="I77" s="38"/>
      <c r="J77" s="25"/>
      <c r="K77" s="16">
        <f t="shared" ref="K77:P77" si="27">SUM(K71:K76)</f>
        <v>58</v>
      </c>
      <c r="L77" s="16">
        <f t="shared" si="27"/>
        <v>0</v>
      </c>
      <c r="M77" s="17">
        <f t="shared" si="27"/>
        <v>58</v>
      </c>
      <c r="N77" s="16">
        <f t="shared" si="27"/>
        <v>12</v>
      </c>
      <c r="O77" s="16">
        <f t="shared" si="27"/>
        <v>2</v>
      </c>
      <c r="P77" s="17">
        <f t="shared" si="27"/>
        <v>14</v>
      </c>
      <c r="Q77" s="17">
        <f>M77+P77</f>
        <v>72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0" t="s">
        <v>4</v>
      </c>
      <c r="B78" s="38"/>
      <c r="C78" s="38"/>
      <c r="D78" s="38"/>
      <c r="E78" s="38"/>
      <c r="F78" s="38"/>
      <c r="G78" s="38"/>
      <c r="H78" s="38"/>
      <c r="I78" s="38"/>
      <c r="J78" s="25"/>
      <c r="K78" s="1">
        <f t="shared" ref="K78:Q78" si="28">K10+K16+K22+K28+K34+K40+K46+K52+K58+K64+K70+K77</f>
        <v>1920</v>
      </c>
      <c r="L78" s="1">
        <f t="shared" si="28"/>
        <v>8</v>
      </c>
      <c r="M78" s="1">
        <f t="shared" si="28"/>
        <v>1928</v>
      </c>
      <c r="N78" s="2">
        <f t="shared" si="28"/>
        <v>134</v>
      </c>
      <c r="O78" s="2">
        <f t="shared" si="28"/>
        <v>8</v>
      </c>
      <c r="P78" s="2">
        <f t="shared" si="28"/>
        <v>142</v>
      </c>
      <c r="Q78" s="6">
        <f t="shared" si="28"/>
        <v>2070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3">
    <mergeCell ref="C70:J70"/>
    <mergeCell ref="C77:J77"/>
    <mergeCell ref="A78:J78"/>
    <mergeCell ref="A35:A40"/>
    <mergeCell ref="B35:B40"/>
    <mergeCell ref="C40:J40"/>
    <mergeCell ref="C46:J46"/>
    <mergeCell ref="C52:J52"/>
    <mergeCell ref="C58:J58"/>
    <mergeCell ref="C64:J64"/>
    <mergeCell ref="A4:A10"/>
    <mergeCell ref="B4:B10"/>
    <mergeCell ref="C10:J10"/>
    <mergeCell ref="B11:B16"/>
    <mergeCell ref="C16:J16"/>
    <mergeCell ref="C22:J22"/>
    <mergeCell ref="C28:J28"/>
    <mergeCell ref="C34:J34"/>
    <mergeCell ref="G2:G3"/>
    <mergeCell ref="H2:H3"/>
    <mergeCell ref="P2:P3"/>
    <mergeCell ref="A1:Q1"/>
    <mergeCell ref="A2:A3"/>
    <mergeCell ref="B2:B3"/>
    <mergeCell ref="C2:C3"/>
    <mergeCell ref="D2:D3"/>
    <mergeCell ref="E2:E3"/>
    <mergeCell ref="F2:F3"/>
    <mergeCell ref="Q2:Q3"/>
    <mergeCell ref="I2:I3"/>
    <mergeCell ref="J2:J3"/>
    <mergeCell ref="K2:L2"/>
    <mergeCell ref="M2:M3"/>
    <mergeCell ref="N2:O2"/>
    <mergeCell ref="A29:A34"/>
    <mergeCell ref="B29:B34"/>
    <mergeCell ref="A59:A64"/>
    <mergeCell ref="A65:A70"/>
    <mergeCell ref="A71:A77"/>
    <mergeCell ref="B65:B70"/>
    <mergeCell ref="B71:B77"/>
    <mergeCell ref="A41:A46"/>
    <mergeCell ref="B41:B46"/>
    <mergeCell ref="A47:A52"/>
    <mergeCell ref="B47:B52"/>
    <mergeCell ref="A53:A58"/>
    <mergeCell ref="B53:B58"/>
    <mergeCell ref="B59:B64"/>
    <mergeCell ref="A11:A16"/>
    <mergeCell ref="A17:A22"/>
    <mergeCell ref="B17:B22"/>
    <mergeCell ref="A23:A28"/>
    <mergeCell ref="B23:B28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ห้องคอมสัปดาห์ ปีงบ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Counter_MLC</dc:creator>
  <cp:lastModifiedBy>Counter_MLC</cp:lastModifiedBy>
  <dcterms:created xsi:type="dcterms:W3CDTF">2024-01-26T08:20:26Z</dcterms:created>
  <dcterms:modified xsi:type="dcterms:W3CDTF">2025-03-21T03:31:07Z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0x010100AD5A570C3F7F3A4CA3F57C72BEAB9761</vt:lpwstr>
  </property>
</Properties>
</file>