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website\muit\muit2567\info\ita2568\counter-2567\"/>
    </mc:Choice>
  </mc:AlternateContent>
  <bookViews>
    <workbookView xWindow="0" yWindow="0" windowWidth="28800" windowHeight="11805"/>
  </bookViews>
  <sheets>
    <sheet name="ประเภทปัญหาสัปดาห์ ปีงบ 67" sheetId="4" r:id="rId1"/>
  </sheets>
  <calcPr calcId="162913"/>
  <extLst>
    <ext uri="GoogleSheetsCustomDataVersion2">
      <go:sheetsCustomData xmlns:go="http://customooxmlschemas.google.com/" r:id="rId10" roundtripDataChecksum="HzAhctVTA6iT+5HDslgQvUM/5/Y0mGCB7rLu1gr93oI="/>
    </ext>
  </extLst>
</workbook>
</file>

<file path=xl/calcChain.xml><?xml version="1.0" encoding="utf-8"?>
<calcChain xmlns="http://schemas.openxmlformats.org/spreadsheetml/2006/main">
  <c r="O78" i="4" l="1"/>
  <c r="R78" i="4"/>
  <c r="N78" i="4"/>
  <c r="W72" i="4"/>
  <c r="W73" i="4"/>
  <c r="W74" i="4"/>
  <c r="W75" i="4"/>
  <c r="W76" i="4"/>
  <c r="W71" i="4"/>
  <c r="W69" i="4"/>
  <c r="V77" i="4"/>
  <c r="U77" i="4"/>
  <c r="T77" i="4"/>
  <c r="S77" i="4"/>
  <c r="O77" i="4" l="1"/>
  <c r="R77" i="4"/>
  <c r="Q77" i="4"/>
  <c r="P77" i="4"/>
  <c r="N77" i="4"/>
  <c r="M77" i="4"/>
  <c r="L77" i="4"/>
  <c r="K77" i="4"/>
  <c r="K88" i="4"/>
  <c r="N76" i="4"/>
  <c r="N75" i="4"/>
  <c r="N74" i="4"/>
  <c r="N73" i="4"/>
  <c r="N72" i="4"/>
  <c r="N71" i="4"/>
  <c r="Q72" i="4"/>
  <c r="O71" i="4"/>
  <c r="R71" i="4" s="1"/>
  <c r="O76" i="4"/>
  <c r="P76" i="4"/>
  <c r="Q76" i="4"/>
  <c r="O73" i="4"/>
  <c r="P73" i="4"/>
  <c r="Q73" i="4"/>
  <c r="O74" i="4"/>
  <c r="P74" i="4"/>
  <c r="Q74" i="4"/>
  <c r="O75" i="4"/>
  <c r="P75" i="4"/>
  <c r="Q75" i="4"/>
  <c r="O72" i="4"/>
  <c r="P72" i="4"/>
  <c r="Q71" i="4"/>
  <c r="P71" i="4"/>
  <c r="AC88" i="4" l="1"/>
  <c r="AB88" i="4"/>
  <c r="AA88" i="4"/>
  <c r="Y88" i="4"/>
  <c r="X88" i="4"/>
  <c r="W88" i="4"/>
  <c r="U88" i="4"/>
  <c r="T88" i="4"/>
  <c r="S88" i="4"/>
  <c r="Q88" i="4"/>
  <c r="P88" i="4"/>
  <c r="O88" i="4"/>
  <c r="M88" i="4"/>
  <c r="L88" i="4"/>
  <c r="AD87" i="4"/>
  <c r="Z87" i="4"/>
  <c r="V87" i="4"/>
  <c r="R87" i="4"/>
  <c r="N87" i="4"/>
  <c r="AE87" i="4" s="1"/>
  <c r="AD86" i="4"/>
  <c r="Z86" i="4"/>
  <c r="V86" i="4"/>
  <c r="R86" i="4"/>
  <c r="N86" i="4"/>
  <c r="AE86" i="4" s="1"/>
  <c r="AD85" i="4"/>
  <c r="Z85" i="4"/>
  <c r="V85" i="4"/>
  <c r="R85" i="4"/>
  <c r="N85" i="4"/>
  <c r="AD84" i="4"/>
  <c r="Z84" i="4"/>
  <c r="V84" i="4"/>
  <c r="R84" i="4"/>
  <c r="N84" i="4"/>
  <c r="AD83" i="4"/>
  <c r="Z83" i="4"/>
  <c r="V83" i="4"/>
  <c r="R83" i="4"/>
  <c r="N83" i="4"/>
  <c r="AE83" i="4" s="1"/>
  <c r="AD82" i="4"/>
  <c r="AD88" i="4" s="1"/>
  <c r="Z82" i="4"/>
  <c r="Z88" i="4" s="1"/>
  <c r="V82" i="4"/>
  <c r="V88" i="4" s="1"/>
  <c r="R82" i="4"/>
  <c r="R88" i="4" s="1"/>
  <c r="N82" i="4"/>
  <c r="S78" i="4"/>
  <c r="P78" i="4"/>
  <c r="M78" i="4"/>
  <c r="W77" i="4"/>
  <c r="U70" i="4"/>
  <c r="T70" i="4"/>
  <c r="S70" i="4"/>
  <c r="Q70" i="4"/>
  <c r="P70" i="4"/>
  <c r="O70" i="4"/>
  <c r="M70" i="4"/>
  <c r="L70" i="4"/>
  <c r="K70" i="4"/>
  <c r="V69" i="4"/>
  <c r="R69" i="4"/>
  <c r="N69" i="4"/>
  <c r="V68" i="4"/>
  <c r="W68" i="4" s="1"/>
  <c r="R68" i="4"/>
  <c r="N68" i="4"/>
  <c r="V67" i="4"/>
  <c r="R67" i="4"/>
  <c r="N67" i="4"/>
  <c r="N70" i="4" s="1"/>
  <c r="V66" i="4"/>
  <c r="R66" i="4"/>
  <c r="N66" i="4"/>
  <c r="W66" i="4" s="1"/>
  <c r="V65" i="4"/>
  <c r="R65" i="4"/>
  <c r="N65" i="4"/>
  <c r="U64" i="4"/>
  <c r="T64" i="4"/>
  <c r="S64" i="4"/>
  <c r="Q64" i="4"/>
  <c r="P64" i="4"/>
  <c r="O64" i="4"/>
  <c r="M64" i="4"/>
  <c r="L64" i="4"/>
  <c r="K64" i="4"/>
  <c r="V63" i="4"/>
  <c r="R63" i="4"/>
  <c r="W63" i="4" s="1"/>
  <c r="N63" i="4"/>
  <c r="V62" i="4"/>
  <c r="R62" i="4"/>
  <c r="N62" i="4"/>
  <c r="W62" i="4" s="1"/>
  <c r="W61" i="4"/>
  <c r="V61" i="4"/>
  <c r="R61" i="4"/>
  <c r="N61" i="4"/>
  <c r="N64" i="4" s="1"/>
  <c r="V60" i="4"/>
  <c r="R60" i="4"/>
  <c r="W60" i="4" s="1"/>
  <c r="N60" i="4"/>
  <c r="V59" i="4"/>
  <c r="V64" i="4" s="1"/>
  <c r="R59" i="4"/>
  <c r="N59" i="4"/>
  <c r="U58" i="4"/>
  <c r="T58" i="4"/>
  <c r="S58" i="4"/>
  <c r="Q58" i="4"/>
  <c r="P58" i="4"/>
  <c r="O58" i="4"/>
  <c r="M58" i="4"/>
  <c r="L58" i="4"/>
  <c r="K58" i="4"/>
  <c r="V57" i="4"/>
  <c r="R57" i="4"/>
  <c r="N57" i="4"/>
  <c r="V56" i="4"/>
  <c r="W56" i="4" s="1"/>
  <c r="R56" i="4"/>
  <c r="N56" i="4"/>
  <c r="V55" i="4"/>
  <c r="R55" i="4"/>
  <c r="N55" i="4"/>
  <c r="N58" i="4" s="1"/>
  <c r="V54" i="4"/>
  <c r="R54" i="4"/>
  <c r="N54" i="4"/>
  <c r="W54" i="4" s="1"/>
  <c r="V53" i="4"/>
  <c r="R53" i="4"/>
  <c r="N53" i="4"/>
  <c r="U52" i="4"/>
  <c r="T52" i="4"/>
  <c r="S52" i="4"/>
  <c r="Q52" i="4"/>
  <c r="P52" i="4"/>
  <c r="O52" i="4"/>
  <c r="M52" i="4"/>
  <c r="L52" i="4"/>
  <c r="K52" i="4"/>
  <c r="V51" i="4"/>
  <c r="R51" i="4"/>
  <c r="W51" i="4" s="1"/>
  <c r="N51" i="4"/>
  <c r="V50" i="4"/>
  <c r="R50" i="4"/>
  <c r="N50" i="4"/>
  <c r="W50" i="4" s="1"/>
  <c r="W49" i="4"/>
  <c r="V49" i="4"/>
  <c r="R49" i="4"/>
  <c r="N49" i="4"/>
  <c r="N52" i="4" s="1"/>
  <c r="V48" i="4"/>
  <c r="R48" i="4"/>
  <c r="W48" i="4" s="1"/>
  <c r="N48" i="4"/>
  <c r="V47" i="4"/>
  <c r="V52" i="4" s="1"/>
  <c r="R47" i="4"/>
  <c r="N47" i="4"/>
  <c r="U46" i="4"/>
  <c r="T46" i="4"/>
  <c r="S46" i="4"/>
  <c r="Q46" i="4"/>
  <c r="P46" i="4"/>
  <c r="O46" i="4"/>
  <c r="M46" i="4"/>
  <c r="L46" i="4"/>
  <c r="K46" i="4"/>
  <c r="V45" i="4"/>
  <c r="R45" i="4"/>
  <c r="N45" i="4"/>
  <c r="W45" i="4" s="1"/>
  <c r="V44" i="4"/>
  <c r="W44" i="4" s="1"/>
  <c r="R44" i="4"/>
  <c r="N44" i="4"/>
  <c r="V43" i="4"/>
  <c r="R43" i="4"/>
  <c r="N43" i="4"/>
  <c r="N46" i="4" s="1"/>
  <c r="V42" i="4"/>
  <c r="R42" i="4"/>
  <c r="N42" i="4"/>
  <c r="W42" i="4" s="1"/>
  <c r="V41" i="4"/>
  <c r="R41" i="4"/>
  <c r="N41" i="4"/>
  <c r="U40" i="4"/>
  <c r="T40" i="4"/>
  <c r="S40" i="4"/>
  <c r="Q40" i="4"/>
  <c r="P40" i="4"/>
  <c r="O40" i="4"/>
  <c r="M40" i="4"/>
  <c r="L40" i="4"/>
  <c r="K40" i="4"/>
  <c r="V39" i="4"/>
  <c r="R39" i="4"/>
  <c r="N39" i="4"/>
  <c r="V38" i="4"/>
  <c r="R38" i="4"/>
  <c r="N38" i="4"/>
  <c r="W38" i="4" s="1"/>
  <c r="W37" i="4"/>
  <c r="V37" i="4"/>
  <c r="R37" i="4"/>
  <c r="N37" i="4"/>
  <c r="N40" i="4" s="1"/>
  <c r="V36" i="4"/>
  <c r="R36" i="4"/>
  <c r="N36" i="4"/>
  <c r="W36" i="4" s="1"/>
  <c r="V35" i="4"/>
  <c r="V40" i="4" s="1"/>
  <c r="R35" i="4"/>
  <c r="N35" i="4"/>
  <c r="U34" i="4"/>
  <c r="T34" i="4"/>
  <c r="S34" i="4"/>
  <c r="Q34" i="4"/>
  <c r="P34" i="4"/>
  <c r="O34" i="4"/>
  <c r="M34" i="4"/>
  <c r="L34" i="4"/>
  <c r="K34" i="4"/>
  <c r="V33" i="4"/>
  <c r="R33" i="4"/>
  <c r="W33" i="4" s="1"/>
  <c r="N33" i="4"/>
  <c r="V32" i="4"/>
  <c r="W32" i="4" s="1"/>
  <c r="R32" i="4"/>
  <c r="N32" i="4"/>
  <c r="V31" i="4"/>
  <c r="R31" i="4"/>
  <c r="N31" i="4"/>
  <c r="N34" i="4" s="1"/>
  <c r="V30" i="4"/>
  <c r="R30" i="4"/>
  <c r="W30" i="4" s="1"/>
  <c r="N30" i="4"/>
  <c r="V29" i="4"/>
  <c r="R29" i="4"/>
  <c r="R34" i="4" s="1"/>
  <c r="N29" i="4"/>
  <c r="U28" i="4"/>
  <c r="T28" i="4"/>
  <c r="S28" i="4"/>
  <c r="Q28" i="4"/>
  <c r="P28" i="4"/>
  <c r="O28" i="4"/>
  <c r="M28" i="4"/>
  <c r="L28" i="4"/>
  <c r="K28" i="4"/>
  <c r="V27" i="4"/>
  <c r="R27" i="4"/>
  <c r="N27" i="4"/>
  <c r="V26" i="4"/>
  <c r="R26" i="4"/>
  <c r="N26" i="4"/>
  <c r="W26" i="4" s="1"/>
  <c r="W25" i="4"/>
  <c r="V25" i="4"/>
  <c r="R25" i="4"/>
  <c r="N25" i="4"/>
  <c r="N28" i="4" s="1"/>
  <c r="V24" i="4"/>
  <c r="R24" i="4"/>
  <c r="N24" i="4"/>
  <c r="W24" i="4" s="1"/>
  <c r="V23" i="4"/>
  <c r="V28" i="4" s="1"/>
  <c r="R23" i="4"/>
  <c r="N23" i="4"/>
  <c r="U22" i="4"/>
  <c r="T22" i="4"/>
  <c r="S22" i="4"/>
  <c r="Q22" i="4"/>
  <c r="P22" i="4"/>
  <c r="O22" i="4"/>
  <c r="M22" i="4"/>
  <c r="L22" i="4"/>
  <c r="K22" i="4"/>
  <c r="V21" i="4"/>
  <c r="R21" i="4"/>
  <c r="N21" i="4"/>
  <c r="W21" i="4" s="1"/>
  <c r="V20" i="4"/>
  <c r="R20" i="4"/>
  <c r="N20" i="4"/>
  <c r="V19" i="4"/>
  <c r="R19" i="4"/>
  <c r="N19" i="4"/>
  <c r="N22" i="4" s="1"/>
  <c r="V18" i="4"/>
  <c r="R18" i="4"/>
  <c r="N18" i="4"/>
  <c r="V17" i="4"/>
  <c r="R17" i="4"/>
  <c r="R22" i="4" s="1"/>
  <c r="N17" i="4"/>
  <c r="W17" i="4" s="1"/>
  <c r="U16" i="4"/>
  <c r="T16" i="4"/>
  <c r="S16" i="4"/>
  <c r="Q16" i="4"/>
  <c r="Q78" i="4" s="1"/>
  <c r="P16" i="4"/>
  <c r="O16" i="4"/>
  <c r="M16" i="4"/>
  <c r="L16" i="4"/>
  <c r="L78" i="4" s="1"/>
  <c r="K16" i="4"/>
  <c r="K78" i="4" s="1"/>
  <c r="V15" i="4"/>
  <c r="R15" i="4"/>
  <c r="N15" i="4"/>
  <c r="V14" i="4"/>
  <c r="W14" i="4" s="1"/>
  <c r="R14" i="4"/>
  <c r="N14" i="4"/>
  <c r="W13" i="4"/>
  <c r="V13" i="4"/>
  <c r="R13" i="4"/>
  <c r="N13" i="4"/>
  <c r="N16" i="4" s="1"/>
  <c r="V12" i="4"/>
  <c r="R12" i="4"/>
  <c r="N12" i="4"/>
  <c r="W12" i="4" s="1"/>
  <c r="V11" i="4"/>
  <c r="R11" i="4"/>
  <c r="N11" i="4"/>
  <c r="U10" i="4"/>
  <c r="U78" i="4" s="1"/>
  <c r="T10" i="4"/>
  <c r="T78" i="4" s="1"/>
  <c r="S10" i="4"/>
  <c r="V9" i="4"/>
  <c r="R9" i="4"/>
  <c r="W9" i="4" s="1"/>
  <c r="N9" i="4"/>
  <c r="V8" i="4"/>
  <c r="R8" i="4"/>
  <c r="N8" i="4"/>
  <c r="V7" i="4"/>
  <c r="R7" i="4"/>
  <c r="N7" i="4"/>
  <c r="W7" i="4" s="1"/>
  <c r="V6" i="4"/>
  <c r="R6" i="4"/>
  <c r="W6" i="4" s="1"/>
  <c r="N6" i="4"/>
  <c r="V5" i="4"/>
  <c r="R5" i="4"/>
  <c r="N5" i="4"/>
  <c r="W5" i="4" s="1"/>
  <c r="W4" i="4"/>
  <c r="V4" i="4"/>
  <c r="R4" i="4"/>
  <c r="N4" i="4"/>
  <c r="N10" i="4" s="1"/>
  <c r="V78" i="4" l="1"/>
  <c r="W11" i="4"/>
  <c r="W16" i="4" s="1"/>
  <c r="V16" i="4"/>
  <c r="V22" i="4"/>
  <c r="V34" i="4"/>
  <c r="W29" i="4"/>
  <c r="V46" i="4"/>
  <c r="W41" i="4"/>
  <c r="V58" i="4"/>
  <c r="W53" i="4"/>
  <c r="W58" i="4" s="1"/>
  <c r="V70" i="4"/>
  <c r="W65" i="4"/>
  <c r="AE84" i="4"/>
  <c r="R10" i="4"/>
  <c r="W18" i="4"/>
  <c r="W22" i="4" s="1"/>
  <c r="W19" i="4"/>
  <c r="W23" i="4"/>
  <c r="W28" i="4" s="1"/>
  <c r="W31" i="4"/>
  <c r="W35" i="4"/>
  <c r="W43" i="4"/>
  <c r="W47" i="4"/>
  <c r="W52" i="4" s="1"/>
  <c r="W55" i="4"/>
  <c r="W59" i="4"/>
  <c r="W64" i="4" s="1"/>
  <c r="W67" i="4"/>
  <c r="V10" i="4"/>
  <c r="W8" i="4"/>
  <c r="W10" i="4" s="1"/>
  <c r="R16" i="4"/>
  <c r="W15" i="4"/>
  <c r="W20" i="4"/>
  <c r="R28" i="4"/>
  <c r="W27" i="4"/>
  <c r="R40" i="4"/>
  <c r="W39" i="4"/>
  <c r="R46" i="4"/>
  <c r="R52" i="4"/>
  <c r="R58" i="4"/>
  <c r="R64" i="4"/>
  <c r="R70" i="4"/>
  <c r="AE82" i="4"/>
  <c r="W57" i="4"/>
  <c r="AE85" i="4"/>
  <c r="N88" i="4"/>
  <c r="AE88" i="4" s="1"/>
  <c r="W40" i="4" l="1"/>
  <c r="W70" i="4"/>
  <c r="W34" i="4"/>
  <c r="W78" i="4" s="1"/>
  <c r="W46" i="4"/>
</calcChain>
</file>

<file path=xl/sharedStrings.xml><?xml version="1.0" encoding="utf-8"?>
<sst xmlns="http://schemas.openxmlformats.org/spreadsheetml/2006/main" count="186" uniqueCount="48">
  <si>
    <t>ลำดับ</t>
  </si>
  <si>
    <t>รวมจำนวน (คน)</t>
  </si>
  <si>
    <t>รวมจำนวนทั้งสิ้น (คน)</t>
  </si>
  <si>
    <t>OP</t>
  </si>
  <si>
    <t>MLC</t>
  </si>
  <si>
    <t>PY</t>
  </si>
  <si>
    <t>Account</t>
  </si>
  <si>
    <t>Operator</t>
  </si>
  <si>
    <t>เดือน</t>
  </si>
  <si>
    <t>สัปดาห์</t>
  </si>
  <si>
    <t>จ.</t>
  </si>
  <si>
    <t>อ.</t>
  </si>
  <si>
    <t>พ.</t>
  </si>
  <si>
    <t>พฤ.</t>
  </si>
  <si>
    <t>ศ.</t>
  </si>
  <si>
    <t>ส.</t>
  </si>
  <si>
    <t>อา.</t>
  </si>
  <si>
    <t>สัปดาห์ที่ 1</t>
  </si>
  <si>
    <t>สัปดาห์ที่ 2</t>
  </si>
  <si>
    <t>สัปดาห์ที่ 3</t>
  </si>
  <si>
    <t>สัปดาห์ที่ 4</t>
  </si>
  <si>
    <t>สัปดาห์ที่ 5</t>
  </si>
  <si>
    <t>สัปดาห์ที่ 6</t>
  </si>
  <si>
    <t>รวม</t>
  </si>
  <si>
    <t>1</t>
  </si>
  <si>
    <t>2</t>
  </si>
  <si>
    <t>3</t>
  </si>
  <si>
    <t>4</t>
  </si>
  <si>
    <t>5</t>
  </si>
  <si>
    <t>6</t>
  </si>
  <si>
    <t>Consult</t>
  </si>
  <si>
    <t>ตุลาคม 2566</t>
  </si>
  <si>
    <t>พฤศจิกายน 2566</t>
  </si>
  <si>
    <t>ธันวาคม 2566</t>
  </si>
  <si>
    <t>มกราคม 2567</t>
  </si>
  <si>
    <t>กุมภาพันธ์ 2567</t>
  </si>
  <si>
    <t>มีนาคม 2567</t>
  </si>
  <si>
    <t>เมษายน 2567</t>
  </si>
  <si>
    <t>พฤษภาคม 2567</t>
  </si>
  <si>
    <t>มิถุนายน 2567</t>
  </si>
  <si>
    <t>กรกฎาคม 2567</t>
  </si>
  <si>
    <t>สิงหาคม 2567</t>
  </si>
  <si>
    <t>กันยายน 2567</t>
  </si>
  <si>
    <t>IT Development</t>
  </si>
  <si>
    <t>Multimedia</t>
  </si>
  <si>
    <t>ประเภทปัญหาอื่นๆ</t>
  </si>
  <si>
    <t>สรุปจำนวนผู้ใช้บริการ Counter Service จำแนกตามประเภทปัญหา ประจำปีงบประมาณ พ.ศ. 2567 (ตุลาคม 2566 - กันยายน 2567)</t>
  </si>
  <si>
    <t>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</si>
</sst>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scheme val="minor"/>
    </font>
    <font>
      <b/>
      <sz val="15"/>
      <color theme="1"/>
      <name val="Sarabun"/>
    </font>
    <font>
      <sz val="11"/>
      <name val="Calibri"/>
    </font>
    <font>
      <sz val="15"/>
      <color theme="1"/>
      <name val="Sarabun"/>
    </font>
    <font>
      <b/>
      <sz val="15"/>
      <color rgb="FFFF0000"/>
      <name val="Sarabun"/>
    </font>
    <font>
      <b/>
      <sz val="16"/>
      <color theme="1"/>
      <name val="Sarabun"/>
    </font>
    <font>
      <sz val="16"/>
      <color theme="1"/>
      <name val="Sarabun"/>
    </font>
    <font>
      <sz val="16"/>
      <color theme="1"/>
      <name val="Calibri"/>
      <scheme val="minor"/>
    </font>
    <font>
      <b/>
      <sz val="16"/>
      <color rgb="FFFF0000"/>
      <name val="Sarabun"/>
    </font>
  </fonts>
  <fills count="12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  <fill>
      <patternFill patternType="solid">
        <fgColor rgb="FFE2EFD9"/>
        <bgColor rgb="FFE2EFD9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rgb="FFFFC000"/>
        <bgColor rgb="FFFFC000"/>
      </patternFill>
    </fill>
    <fill>
      <patternFill patternType="solid">
        <fgColor rgb="FFD9E2F3"/>
        <bgColor rgb="FFD9E2F3"/>
      </patternFill>
    </fill>
    <fill>
      <patternFill patternType="solid">
        <fgColor rgb="FFF4CCCC"/>
        <bgColor rgb="FFF4CCCC"/>
      </patternFill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  <fill>
      <patternFill patternType="solid">
        <fgColor theme="7"/>
        <bgColor theme="7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93">
    <xf numFmtId="0" fontId="0" fillId="0" borderId="0" xfId="0" applyFont="1" applyAlignment="1"/>
    <xf numFmtId="0" fontId="3" fillId="0" borderId="0" xfId="0" applyFont="1" applyAlignment="1">
      <alignment vertical="center"/>
    </xf>
    <xf numFmtId="0" fontId="1" fillId="3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" fontId="3" fillId="0" borderId="6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 wrapText="1"/>
    </xf>
    <xf numFmtId="16" fontId="3" fillId="5" borderId="6" xfId="0" applyNumberFormat="1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49" fontId="3" fillId="5" borderId="6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16" fontId="3" fillId="0" borderId="6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5" fillId="8" borderId="6" xfId="0" applyFont="1" applyFill="1" applyBorder="1" applyAlignment="1">
      <alignment horizontal="center" vertical="center"/>
    </xf>
    <xf numFmtId="0" fontId="5" fillId="9" borderId="6" xfId="0" applyFont="1" applyFill="1" applyBorder="1" applyAlignment="1">
      <alignment horizontal="center" vertical="center"/>
    </xf>
    <xf numFmtId="0" fontId="5" fillId="10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7" fontId="6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/>
    </xf>
    <xf numFmtId="0" fontId="6" fillId="8" borderId="6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horizontal="center"/>
    </xf>
    <xf numFmtId="0" fontId="7" fillId="9" borderId="6" xfId="0" applyFont="1" applyFill="1" applyBorder="1" applyAlignment="1">
      <alignment horizontal="center"/>
    </xf>
    <xf numFmtId="0" fontId="7" fillId="10" borderId="6" xfId="0" applyFont="1" applyFill="1" applyBorder="1" applyAlignment="1">
      <alignment horizontal="center"/>
    </xf>
    <xf numFmtId="0" fontId="7" fillId="8" borderId="6" xfId="0" applyFont="1" applyFill="1" applyBorder="1" applyAlignment="1">
      <alignment horizontal="center"/>
    </xf>
    <xf numFmtId="0" fontId="7" fillId="9" borderId="6" xfId="0" applyFont="1" applyFill="1" applyBorder="1" applyAlignment="1">
      <alignment horizontal="center"/>
    </xf>
    <xf numFmtId="0" fontId="7" fillId="10" borderId="6" xfId="0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/>
    </xf>
    <xf numFmtId="0" fontId="7" fillId="11" borderId="6" xfId="0" applyFont="1" applyFill="1" applyBorder="1" applyAlignment="1">
      <alignment horizontal="center"/>
    </xf>
    <xf numFmtId="17" fontId="1" fillId="6" borderId="2" xfId="0" applyNumberFormat="1" applyFont="1" applyFill="1" applyBorder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/>
    <xf numFmtId="0" fontId="3" fillId="0" borderId="1" xfId="0" applyFont="1" applyBorder="1" applyAlignment="1">
      <alignment horizontal="center" vertical="center"/>
    </xf>
    <xf numFmtId="0" fontId="2" fillId="0" borderId="7" xfId="0" applyFont="1" applyBorder="1"/>
    <xf numFmtId="0" fontId="2" fillId="0" borderId="5" xfId="0" applyFont="1" applyBorder="1"/>
    <xf numFmtId="49" fontId="3" fillId="0" borderId="1" xfId="0" applyNumberFormat="1" applyFont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17" fontId="5" fillId="6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41"/>
  <sheetViews>
    <sheetView tabSelected="1" zoomScale="80" zoomScaleNormal="80" workbookViewId="0">
      <pane xSplit="10" ySplit="3" topLeftCell="R60" activePane="bottomRight" state="frozen"/>
      <selection pane="topRight" activeCell="K1" sqref="K1"/>
      <selection pane="bottomLeft" activeCell="A4" sqref="A4"/>
      <selection pane="bottomRight" activeCell="Y69" sqref="Y69"/>
    </sheetView>
  </sheetViews>
  <sheetFormatPr defaultColWidth="14.42578125" defaultRowHeight="15" customHeight="1"/>
  <cols>
    <col min="1" max="1" width="8.140625" customWidth="1"/>
    <col min="2" max="2" width="22.140625" customWidth="1"/>
    <col min="3" max="3" width="17.140625" customWidth="1"/>
    <col min="4" max="10" width="8.28515625" customWidth="1"/>
    <col min="11" max="13" width="9.42578125" customWidth="1"/>
    <col min="14" max="14" width="16.140625" customWidth="1"/>
    <col min="15" max="17" width="9.42578125" customWidth="1"/>
    <col min="18" max="18" width="13.42578125" customWidth="1"/>
    <col min="19" max="19" width="26" customWidth="1"/>
    <col min="20" max="20" width="32" customWidth="1"/>
    <col min="21" max="21" width="9.42578125" customWidth="1"/>
    <col min="22" max="22" width="10.5703125" customWidth="1"/>
    <col min="23" max="23" width="13.42578125" customWidth="1"/>
    <col min="24" max="24" width="9.5703125" customWidth="1"/>
    <col min="25" max="31" width="15.42578125" customWidth="1"/>
  </cols>
  <sheetData>
    <row r="1" spans="1:31" ht="23.25" customHeight="1">
      <c r="A1" s="71" t="s">
        <v>46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1"/>
      <c r="Y1" s="1"/>
      <c r="Z1" s="1"/>
      <c r="AA1" s="1"/>
      <c r="AB1" s="1"/>
      <c r="AC1" s="1"/>
      <c r="AD1" s="1"/>
      <c r="AE1" s="1"/>
    </row>
    <row r="2" spans="1:31" ht="23.25" customHeight="1">
      <c r="A2" s="73" t="s">
        <v>0</v>
      </c>
      <c r="B2" s="73" t="s">
        <v>8</v>
      </c>
      <c r="C2" s="73" t="s">
        <v>9</v>
      </c>
      <c r="D2" s="73" t="s">
        <v>10</v>
      </c>
      <c r="E2" s="73" t="s">
        <v>11</v>
      </c>
      <c r="F2" s="73" t="s">
        <v>12</v>
      </c>
      <c r="G2" s="73" t="s">
        <v>13</v>
      </c>
      <c r="H2" s="73" t="s">
        <v>14</v>
      </c>
      <c r="I2" s="73" t="s">
        <v>15</v>
      </c>
      <c r="J2" s="73" t="s">
        <v>16</v>
      </c>
      <c r="K2" s="75" t="s">
        <v>6</v>
      </c>
      <c r="L2" s="61"/>
      <c r="M2" s="62"/>
      <c r="N2" s="76" t="s">
        <v>1</v>
      </c>
      <c r="O2" s="77" t="s">
        <v>30</v>
      </c>
      <c r="P2" s="61"/>
      <c r="Q2" s="62"/>
      <c r="R2" s="68" t="s">
        <v>1</v>
      </c>
      <c r="S2" s="69" t="s">
        <v>7</v>
      </c>
      <c r="T2" s="61"/>
      <c r="U2" s="62"/>
      <c r="V2" s="70" t="s">
        <v>1</v>
      </c>
      <c r="W2" s="74" t="s">
        <v>2</v>
      </c>
      <c r="X2" s="1"/>
      <c r="Y2" s="1"/>
      <c r="Z2" s="1"/>
      <c r="AA2" s="1"/>
      <c r="AB2" s="1"/>
      <c r="AC2" s="1"/>
      <c r="AD2" s="1"/>
      <c r="AE2" s="1"/>
    </row>
    <row r="3" spans="1:31" ht="23.25" customHeight="1">
      <c r="A3" s="65"/>
      <c r="B3" s="65"/>
      <c r="C3" s="65"/>
      <c r="D3" s="65"/>
      <c r="E3" s="65"/>
      <c r="F3" s="65"/>
      <c r="G3" s="65"/>
      <c r="H3" s="65"/>
      <c r="I3" s="65"/>
      <c r="J3" s="65"/>
      <c r="K3" s="2" t="s">
        <v>3</v>
      </c>
      <c r="L3" s="2" t="s">
        <v>4</v>
      </c>
      <c r="M3" s="2" t="s">
        <v>5</v>
      </c>
      <c r="N3" s="65"/>
      <c r="O3" s="26" t="s">
        <v>3</v>
      </c>
      <c r="P3" s="26" t="s">
        <v>4</v>
      </c>
      <c r="Q3" s="26" t="s">
        <v>5</v>
      </c>
      <c r="R3" s="65"/>
      <c r="S3" s="3" t="s">
        <v>3</v>
      </c>
      <c r="T3" s="3" t="s">
        <v>4</v>
      </c>
      <c r="U3" s="3" t="s">
        <v>5</v>
      </c>
      <c r="V3" s="65"/>
      <c r="W3" s="65"/>
      <c r="X3" s="1"/>
      <c r="Y3" s="1"/>
      <c r="Z3" s="1"/>
      <c r="AA3" s="1"/>
      <c r="AB3" s="1"/>
      <c r="AC3" s="1"/>
      <c r="AD3" s="1"/>
      <c r="AE3" s="1"/>
    </row>
    <row r="4" spans="1:31" ht="23.25" customHeight="1">
      <c r="A4" s="63">
        <v>1</v>
      </c>
      <c r="B4" s="66" t="s">
        <v>31</v>
      </c>
      <c r="C4" s="9" t="s">
        <v>17</v>
      </c>
      <c r="D4" s="10"/>
      <c r="E4" s="10"/>
      <c r="F4" s="10"/>
      <c r="G4" s="10"/>
      <c r="H4" s="10"/>
      <c r="I4" s="11"/>
      <c r="J4" s="11">
        <v>1</v>
      </c>
      <c r="K4" s="4">
        <v>0</v>
      </c>
      <c r="L4" s="4">
        <v>0</v>
      </c>
      <c r="M4" s="4">
        <v>0</v>
      </c>
      <c r="N4" s="20">
        <f t="shared" ref="N4:N9" si="0">SUM(K4:M4)</f>
        <v>0</v>
      </c>
      <c r="O4" s="27">
        <v>0</v>
      </c>
      <c r="P4" s="27">
        <v>0</v>
      </c>
      <c r="Q4" s="27">
        <v>0</v>
      </c>
      <c r="R4" s="28">
        <f t="shared" ref="R4:R9" si="1">SUM(O4:Q4)</f>
        <v>0</v>
      </c>
      <c r="S4" s="5">
        <v>0</v>
      </c>
      <c r="T4" s="5">
        <v>0</v>
      </c>
      <c r="U4" s="29">
        <v>0</v>
      </c>
      <c r="V4" s="14">
        <f t="shared" ref="V4:V9" si="2">SUM(S4:U4)</f>
        <v>0</v>
      </c>
      <c r="W4" s="12">
        <f t="shared" ref="W4:W9" si="3">N4+R4+V4</f>
        <v>0</v>
      </c>
      <c r="X4" s="1"/>
      <c r="Y4" s="1"/>
      <c r="Z4" s="1"/>
      <c r="AA4" s="1"/>
      <c r="AB4" s="1"/>
      <c r="AC4" s="1"/>
      <c r="AD4" s="1"/>
      <c r="AE4" s="1"/>
    </row>
    <row r="5" spans="1:31" ht="23.25" customHeight="1">
      <c r="A5" s="64"/>
      <c r="B5" s="64"/>
      <c r="C5" s="9" t="s">
        <v>18</v>
      </c>
      <c r="D5" s="13">
        <v>2</v>
      </c>
      <c r="E5" s="13">
        <v>3</v>
      </c>
      <c r="F5" s="13">
        <v>4</v>
      </c>
      <c r="G5" s="13">
        <v>5</v>
      </c>
      <c r="H5" s="13">
        <v>6</v>
      </c>
      <c r="I5" s="13">
        <v>7</v>
      </c>
      <c r="J5" s="13">
        <v>8</v>
      </c>
      <c r="K5" s="4">
        <v>175</v>
      </c>
      <c r="L5" s="4">
        <v>0</v>
      </c>
      <c r="M5" s="4">
        <v>42</v>
      </c>
      <c r="N5" s="20">
        <f t="shared" si="0"/>
        <v>217</v>
      </c>
      <c r="O5" s="27">
        <v>23</v>
      </c>
      <c r="P5" s="27">
        <v>0</v>
      </c>
      <c r="Q5" s="27">
        <v>1</v>
      </c>
      <c r="R5" s="28">
        <f t="shared" si="1"/>
        <v>24</v>
      </c>
      <c r="S5" s="29">
        <v>49</v>
      </c>
      <c r="T5" s="29">
        <v>0</v>
      </c>
      <c r="U5" s="29">
        <v>0</v>
      </c>
      <c r="V5" s="14">
        <f t="shared" si="2"/>
        <v>49</v>
      </c>
      <c r="W5" s="12">
        <f t="shared" si="3"/>
        <v>290</v>
      </c>
      <c r="X5" s="1"/>
      <c r="Y5" s="1"/>
      <c r="Z5" s="1"/>
      <c r="AA5" s="1"/>
      <c r="AB5" s="1"/>
      <c r="AC5" s="1"/>
      <c r="AD5" s="1"/>
      <c r="AE5" s="1"/>
    </row>
    <row r="6" spans="1:31" ht="23.25" customHeight="1">
      <c r="A6" s="64"/>
      <c r="B6" s="64"/>
      <c r="C6" s="9" t="s">
        <v>19</v>
      </c>
      <c r="D6" s="13">
        <v>9</v>
      </c>
      <c r="E6" s="13">
        <v>10</v>
      </c>
      <c r="F6" s="13">
        <v>11</v>
      </c>
      <c r="G6" s="13">
        <v>12</v>
      </c>
      <c r="H6" s="13">
        <v>13</v>
      </c>
      <c r="I6" s="13">
        <v>14</v>
      </c>
      <c r="J6" s="13">
        <v>15</v>
      </c>
      <c r="K6" s="4">
        <v>42</v>
      </c>
      <c r="L6" s="4">
        <v>1</v>
      </c>
      <c r="M6" s="4">
        <v>6</v>
      </c>
      <c r="N6" s="20">
        <f t="shared" si="0"/>
        <v>49</v>
      </c>
      <c r="O6" s="27">
        <v>15</v>
      </c>
      <c r="P6" s="27">
        <v>1</v>
      </c>
      <c r="Q6" s="27">
        <v>1</v>
      </c>
      <c r="R6" s="28">
        <f t="shared" si="1"/>
        <v>17</v>
      </c>
      <c r="S6" s="29">
        <v>3</v>
      </c>
      <c r="T6" s="29">
        <v>0</v>
      </c>
      <c r="U6" s="29">
        <v>0</v>
      </c>
      <c r="V6" s="14">
        <f t="shared" si="2"/>
        <v>3</v>
      </c>
      <c r="W6" s="12">
        <f t="shared" si="3"/>
        <v>69</v>
      </c>
      <c r="X6" s="1"/>
      <c r="Y6" s="1"/>
      <c r="Z6" s="1"/>
      <c r="AA6" s="1"/>
      <c r="AB6" s="1"/>
      <c r="AC6" s="1"/>
      <c r="AD6" s="1"/>
      <c r="AE6" s="1"/>
    </row>
    <row r="7" spans="1:31" ht="23.25" customHeight="1">
      <c r="A7" s="64"/>
      <c r="B7" s="64"/>
      <c r="C7" s="9" t="s">
        <v>20</v>
      </c>
      <c r="D7" s="13">
        <v>16</v>
      </c>
      <c r="E7" s="13">
        <v>17</v>
      </c>
      <c r="F7" s="13">
        <v>18</v>
      </c>
      <c r="G7" s="13">
        <v>19</v>
      </c>
      <c r="H7" s="13">
        <v>20</v>
      </c>
      <c r="I7" s="13">
        <v>21</v>
      </c>
      <c r="J7" s="13">
        <v>22</v>
      </c>
      <c r="K7" s="4">
        <v>72</v>
      </c>
      <c r="L7" s="4">
        <v>2</v>
      </c>
      <c r="M7" s="4">
        <v>11</v>
      </c>
      <c r="N7" s="20">
        <f t="shared" si="0"/>
        <v>85</v>
      </c>
      <c r="O7" s="27">
        <v>51</v>
      </c>
      <c r="P7" s="27">
        <v>2</v>
      </c>
      <c r="Q7" s="27">
        <v>1</v>
      </c>
      <c r="R7" s="28">
        <f t="shared" si="1"/>
        <v>54</v>
      </c>
      <c r="S7" s="29">
        <v>8</v>
      </c>
      <c r="T7" s="29">
        <v>0</v>
      </c>
      <c r="U7" s="29">
        <v>0</v>
      </c>
      <c r="V7" s="14">
        <f t="shared" si="2"/>
        <v>8</v>
      </c>
      <c r="W7" s="12">
        <f t="shared" si="3"/>
        <v>147</v>
      </c>
      <c r="X7" s="1"/>
      <c r="Y7" s="1"/>
      <c r="Z7" s="1"/>
      <c r="AA7" s="1"/>
      <c r="AB7" s="1"/>
      <c r="AC7" s="1"/>
      <c r="AD7" s="1"/>
      <c r="AE7" s="1"/>
    </row>
    <row r="8" spans="1:31" ht="23.25" customHeight="1">
      <c r="A8" s="64"/>
      <c r="B8" s="64"/>
      <c r="C8" s="9" t="s">
        <v>21</v>
      </c>
      <c r="D8" s="13">
        <v>23</v>
      </c>
      <c r="E8" s="13">
        <v>24</v>
      </c>
      <c r="F8" s="13">
        <v>25</v>
      </c>
      <c r="G8" s="13">
        <v>26</v>
      </c>
      <c r="H8" s="13">
        <v>27</v>
      </c>
      <c r="I8" s="13">
        <v>28</v>
      </c>
      <c r="J8" s="13">
        <v>29</v>
      </c>
      <c r="K8" s="4">
        <v>50</v>
      </c>
      <c r="L8" s="4">
        <v>0</v>
      </c>
      <c r="M8" s="4">
        <v>11</v>
      </c>
      <c r="N8" s="20">
        <f t="shared" si="0"/>
        <v>61</v>
      </c>
      <c r="O8" s="27">
        <v>34</v>
      </c>
      <c r="P8" s="27">
        <v>1</v>
      </c>
      <c r="Q8" s="27">
        <v>0</v>
      </c>
      <c r="R8" s="28">
        <f t="shared" si="1"/>
        <v>35</v>
      </c>
      <c r="S8" s="29">
        <v>12</v>
      </c>
      <c r="T8" s="29">
        <v>0</v>
      </c>
      <c r="U8" s="29">
        <v>0</v>
      </c>
      <c r="V8" s="14">
        <f t="shared" si="2"/>
        <v>12</v>
      </c>
      <c r="W8" s="12">
        <f t="shared" si="3"/>
        <v>108</v>
      </c>
      <c r="X8" s="1"/>
      <c r="Y8" s="1"/>
      <c r="Z8" s="1"/>
      <c r="AA8" s="1"/>
      <c r="AB8" s="1"/>
      <c r="AC8" s="1"/>
      <c r="AD8" s="1"/>
      <c r="AE8" s="1"/>
    </row>
    <row r="9" spans="1:31" ht="23.25" customHeight="1">
      <c r="A9" s="64"/>
      <c r="B9" s="64"/>
      <c r="C9" s="9" t="s">
        <v>22</v>
      </c>
      <c r="D9" s="13">
        <v>30</v>
      </c>
      <c r="E9" s="13">
        <v>31</v>
      </c>
      <c r="F9" s="15"/>
      <c r="G9" s="15"/>
      <c r="H9" s="13"/>
      <c r="I9" s="15"/>
      <c r="J9" s="15"/>
      <c r="K9" s="4">
        <v>32</v>
      </c>
      <c r="L9" s="4">
        <v>0</v>
      </c>
      <c r="M9" s="4">
        <v>19</v>
      </c>
      <c r="N9" s="20">
        <f t="shared" si="0"/>
        <v>51</v>
      </c>
      <c r="O9" s="27">
        <v>12</v>
      </c>
      <c r="P9" s="27">
        <v>0</v>
      </c>
      <c r="Q9" s="27">
        <v>0</v>
      </c>
      <c r="R9" s="28">
        <f t="shared" si="1"/>
        <v>12</v>
      </c>
      <c r="S9" s="29">
        <v>14</v>
      </c>
      <c r="T9" s="29">
        <v>0</v>
      </c>
      <c r="U9" s="29">
        <v>0</v>
      </c>
      <c r="V9" s="14">
        <f t="shared" si="2"/>
        <v>14</v>
      </c>
      <c r="W9" s="12">
        <f t="shared" si="3"/>
        <v>77</v>
      </c>
      <c r="X9" s="1"/>
      <c r="Y9" s="1"/>
      <c r="Z9" s="1"/>
      <c r="AA9" s="1"/>
      <c r="AB9" s="1"/>
      <c r="AC9" s="1"/>
      <c r="AD9" s="1"/>
      <c r="AE9" s="1"/>
    </row>
    <row r="10" spans="1:31" ht="23.25" customHeight="1">
      <c r="A10" s="65"/>
      <c r="B10" s="65"/>
      <c r="C10" s="60" t="s">
        <v>23</v>
      </c>
      <c r="D10" s="61"/>
      <c r="E10" s="61"/>
      <c r="F10" s="61"/>
      <c r="G10" s="61"/>
      <c r="H10" s="61"/>
      <c r="I10" s="61"/>
      <c r="J10" s="62"/>
      <c r="K10" s="16">
        <v>371</v>
      </c>
      <c r="L10" s="16">
        <v>3</v>
      </c>
      <c r="M10" s="16">
        <v>89</v>
      </c>
      <c r="N10" s="31">
        <f>SUM(N4:N9)</f>
        <v>463</v>
      </c>
      <c r="O10" s="16">
        <v>135</v>
      </c>
      <c r="P10" s="16">
        <v>4</v>
      </c>
      <c r="Q10" s="16">
        <v>3</v>
      </c>
      <c r="R10" s="31">
        <f t="shared" ref="R10:W10" si="4">SUM(R4:R9)</f>
        <v>142</v>
      </c>
      <c r="S10" s="17">
        <f t="shared" si="4"/>
        <v>86</v>
      </c>
      <c r="T10" s="17">
        <f t="shared" si="4"/>
        <v>0</v>
      </c>
      <c r="U10" s="17">
        <f t="shared" si="4"/>
        <v>0</v>
      </c>
      <c r="V10" s="18">
        <f t="shared" si="4"/>
        <v>86</v>
      </c>
      <c r="W10" s="18">
        <f t="shared" si="4"/>
        <v>691</v>
      </c>
      <c r="X10" s="1"/>
      <c r="Y10" s="1"/>
      <c r="Z10" s="1"/>
      <c r="AA10" s="1"/>
      <c r="AB10" s="1"/>
      <c r="AC10" s="1"/>
      <c r="AD10" s="1"/>
      <c r="AE10" s="1"/>
    </row>
    <row r="11" spans="1:31" ht="23.25" customHeight="1">
      <c r="A11" s="63">
        <v>2</v>
      </c>
      <c r="B11" s="66" t="s">
        <v>32</v>
      </c>
      <c r="C11" s="9" t="s">
        <v>17</v>
      </c>
      <c r="D11" s="13"/>
      <c r="E11" s="19"/>
      <c r="F11" s="19" t="s">
        <v>24</v>
      </c>
      <c r="G11" s="19" t="s">
        <v>25</v>
      </c>
      <c r="H11" s="19" t="s">
        <v>26</v>
      </c>
      <c r="I11" s="19" t="s">
        <v>27</v>
      </c>
      <c r="J11" s="19" t="s">
        <v>28</v>
      </c>
      <c r="K11" s="4">
        <v>49</v>
      </c>
      <c r="L11" s="4">
        <v>2</v>
      </c>
      <c r="M11" s="4">
        <v>3</v>
      </c>
      <c r="N11" s="30">
        <f t="shared" ref="N11:N15" si="5">SUM(K11:M11)</f>
        <v>54</v>
      </c>
      <c r="O11" s="27">
        <v>23</v>
      </c>
      <c r="P11" s="27">
        <v>1</v>
      </c>
      <c r="Q11" s="27">
        <v>0</v>
      </c>
      <c r="R11" s="27">
        <f t="shared" ref="R11:R15" si="6">SUM(O11:Q11)</f>
        <v>24</v>
      </c>
      <c r="S11" s="29">
        <v>2</v>
      </c>
      <c r="T11" s="29">
        <v>0</v>
      </c>
      <c r="U11" s="29">
        <v>0</v>
      </c>
      <c r="V11" s="29">
        <f t="shared" ref="V11:V15" si="7">SUM(S11:U11)</f>
        <v>2</v>
      </c>
      <c r="W11" s="12">
        <f t="shared" ref="W11:W15" si="8">N11+R11+V11</f>
        <v>80</v>
      </c>
      <c r="X11" s="1"/>
      <c r="Y11" s="1"/>
      <c r="Z11" s="1"/>
      <c r="AA11" s="1"/>
      <c r="AB11" s="1"/>
      <c r="AC11" s="1"/>
      <c r="AD11" s="1"/>
      <c r="AE11" s="1"/>
    </row>
    <row r="12" spans="1:31" ht="23.25" customHeight="1">
      <c r="A12" s="64"/>
      <c r="B12" s="64"/>
      <c r="C12" s="9" t="s">
        <v>18</v>
      </c>
      <c r="D12" s="13">
        <v>6</v>
      </c>
      <c r="E12" s="13">
        <v>7</v>
      </c>
      <c r="F12" s="13">
        <v>8</v>
      </c>
      <c r="G12" s="13">
        <v>9</v>
      </c>
      <c r="H12" s="13">
        <v>10</v>
      </c>
      <c r="I12" s="13">
        <v>11</v>
      </c>
      <c r="J12" s="13">
        <v>12</v>
      </c>
      <c r="K12" s="4">
        <v>78</v>
      </c>
      <c r="L12" s="4">
        <v>1</v>
      </c>
      <c r="M12" s="4">
        <v>2</v>
      </c>
      <c r="N12" s="30">
        <f t="shared" si="5"/>
        <v>81</v>
      </c>
      <c r="O12" s="27">
        <v>34</v>
      </c>
      <c r="P12" s="27">
        <v>1</v>
      </c>
      <c r="Q12" s="27">
        <v>0</v>
      </c>
      <c r="R12" s="27">
        <f t="shared" si="6"/>
        <v>35</v>
      </c>
      <c r="S12" s="29">
        <v>34</v>
      </c>
      <c r="T12" s="29">
        <v>0</v>
      </c>
      <c r="U12" s="29">
        <v>0</v>
      </c>
      <c r="V12" s="29">
        <f t="shared" si="7"/>
        <v>34</v>
      </c>
      <c r="W12" s="12">
        <f t="shared" si="8"/>
        <v>150</v>
      </c>
      <c r="X12" s="1"/>
      <c r="Y12" s="1"/>
      <c r="Z12" s="1"/>
      <c r="AA12" s="1"/>
      <c r="AB12" s="1"/>
      <c r="AC12" s="1"/>
      <c r="AD12" s="1"/>
      <c r="AE12" s="1"/>
    </row>
    <row r="13" spans="1:31" ht="23.25" customHeight="1">
      <c r="A13" s="64"/>
      <c r="B13" s="64"/>
      <c r="C13" s="9" t="s">
        <v>19</v>
      </c>
      <c r="D13" s="13">
        <v>13</v>
      </c>
      <c r="E13" s="13">
        <v>14</v>
      </c>
      <c r="F13" s="13">
        <v>15</v>
      </c>
      <c r="G13" s="13">
        <v>16</v>
      </c>
      <c r="H13" s="13">
        <v>17</v>
      </c>
      <c r="I13" s="13">
        <v>18</v>
      </c>
      <c r="J13" s="13">
        <v>19</v>
      </c>
      <c r="K13" s="4">
        <v>37</v>
      </c>
      <c r="L13" s="4">
        <v>0</v>
      </c>
      <c r="M13" s="4">
        <v>6</v>
      </c>
      <c r="N13" s="30">
        <f t="shared" si="5"/>
        <v>43</v>
      </c>
      <c r="O13" s="27">
        <v>20</v>
      </c>
      <c r="P13" s="27">
        <v>0</v>
      </c>
      <c r="Q13" s="27">
        <v>0</v>
      </c>
      <c r="R13" s="27">
        <f t="shared" si="6"/>
        <v>20</v>
      </c>
      <c r="S13" s="29">
        <v>18</v>
      </c>
      <c r="T13" s="29">
        <v>0</v>
      </c>
      <c r="U13" s="29">
        <v>0</v>
      </c>
      <c r="V13" s="29">
        <f t="shared" si="7"/>
        <v>18</v>
      </c>
      <c r="W13" s="12">
        <f t="shared" si="8"/>
        <v>81</v>
      </c>
      <c r="X13" s="1"/>
      <c r="Y13" s="1"/>
      <c r="Z13" s="1"/>
      <c r="AA13" s="1"/>
      <c r="AB13" s="1"/>
      <c r="AC13" s="1"/>
      <c r="AD13" s="1"/>
      <c r="AE13" s="1"/>
    </row>
    <row r="14" spans="1:31" ht="23.25" customHeight="1">
      <c r="A14" s="64"/>
      <c r="B14" s="64"/>
      <c r="C14" s="9" t="s">
        <v>20</v>
      </c>
      <c r="D14" s="13">
        <v>20</v>
      </c>
      <c r="E14" s="13">
        <v>21</v>
      </c>
      <c r="F14" s="13">
        <v>22</v>
      </c>
      <c r="G14" s="13">
        <v>23</v>
      </c>
      <c r="H14" s="13">
        <v>24</v>
      </c>
      <c r="I14" s="13">
        <v>25</v>
      </c>
      <c r="J14" s="13">
        <v>26</v>
      </c>
      <c r="K14" s="4">
        <v>19</v>
      </c>
      <c r="L14" s="4">
        <v>2</v>
      </c>
      <c r="M14" s="4">
        <v>2</v>
      </c>
      <c r="N14" s="30">
        <f t="shared" si="5"/>
        <v>23</v>
      </c>
      <c r="O14" s="27">
        <v>20</v>
      </c>
      <c r="P14" s="27">
        <v>2</v>
      </c>
      <c r="Q14" s="27">
        <v>2</v>
      </c>
      <c r="R14" s="27">
        <f t="shared" si="6"/>
        <v>24</v>
      </c>
      <c r="S14" s="29">
        <v>6</v>
      </c>
      <c r="T14" s="29">
        <v>0</v>
      </c>
      <c r="U14" s="29">
        <v>0</v>
      </c>
      <c r="V14" s="29">
        <f t="shared" si="7"/>
        <v>6</v>
      </c>
      <c r="W14" s="12">
        <f t="shared" si="8"/>
        <v>53</v>
      </c>
      <c r="X14" s="1"/>
      <c r="Y14" s="1"/>
      <c r="Z14" s="1"/>
      <c r="AA14" s="1"/>
      <c r="AB14" s="1"/>
      <c r="AC14" s="1"/>
      <c r="AD14" s="1"/>
      <c r="AE14" s="1"/>
    </row>
    <row r="15" spans="1:31" ht="23.25" customHeight="1">
      <c r="A15" s="64"/>
      <c r="B15" s="64"/>
      <c r="C15" s="9" t="s">
        <v>21</v>
      </c>
      <c r="D15" s="13">
        <v>27</v>
      </c>
      <c r="E15" s="13">
        <v>28</v>
      </c>
      <c r="F15" s="13">
        <v>29</v>
      </c>
      <c r="G15" s="13">
        <v>30</v>
      </c>
      <c r="H15" s="15"/>
      <c r="I15" s="15"/>
      <c r="J15" s="15"/>
      <c r="K15" s="4">
        <v>26</v>
      </c>
      <c r="L15" s="4">
        <v>2</v>
      </c>
      <c r="M15" s="4">
        <v>2</v>
      </c>
      <c r="N15" s="30">
        <f t="shared" si="5"/>
        <v>30</v>
      </c>
      <c r="O15" s="27">
        <v>20</v>
      </c>
      <c r="P15" s="27">
        <v>0</v>
      </c>
      <c r="Q15" s="27">
        <v>0</v>
      </c>
      <c r="R15" s="27">
        <f t="shared" si="6"/>
        <v>20</v>
      </c>
      <c r="S15" s="29">
        <v>11</v>
      </c>
      <c r="T15" s="29">
        <v>0</v>
      </c>
      <c r="U15" s="29">
        <v>0</v>
      </c>
      <c r="V15" s="29">
        <f t="shared" si="7"/>
        <v>11</v>
      </c>
      <c r="W15" s="12">
        <f t="shared" si="8"/>
        <v>61</v>
      </c>
      <c r="X15" s="1"/>
      <c r="Y15" s="1"/>
      <c r="Z15" s="1"/>
      <c r="AA15" s="1"/>
      <c r="AB15" s="1"/>
      <c r="AC15" s="1"/>
      <c r="AD15" s="1"/>
      <c r="AE15" s="1"/>
    </row>
    <row r="16" spans="1:31" ht="23.25" customHeight="1">
      <c r="A16" s="65"/>
      <c r="B16" s="65"/>
      <c r="C16" s="67" t="s">
        <v>23</v>
      </c>
      <c r="D16" s="61"/>
      <c r="E16" s="61"/>
      <c r="F16" s="61"/>
      <c r="G16" s="61"/>
      <c r="H16" s="61"/>
      <c r="I16" s="61"/>
      <c r="J16" s="62"/>
      <c r="K16" s="16">
        <f t="shared" ref="K16:W16" si="9">SUM(K11:K15)</f>
        <v>209</v>
      </c>
      <c r="L16" s="16">
        <f t="shared" si="9"/>
        <v>7</v>
      </c>
      <c r="M16" s="16">
        <f t="shared" si="9"/>
        <v>15</v>
      </c>
      <c r="N16" s="18">
        <f t="shared" si="9"/>
        <v>231</v>
      </c>
      <c r="O16" s="16">
        <f t="shared" si="9"/>
        <v>117</v>
      </c>
      <c r="P16" s="16">
        <f t="shared" si="9"/>
        <v>4</v>
      </c>
      <c r="Q16" s="16">
        <f t="shared" si="9"/>
        <v>2</v>
      </c>
      <c r="R16" s="31">
        <f t="shared" si="9"/>
        <v>123</v>
      </c>
      <c r="S16" s="17">
        <f t="shared" si="9"/>
        <v>71</v>
      </c>
      <c r="T16" s="17">
        <f t="shared" si="9"/>
        <v>0</v>
      </c>
      <c r="U16" s="17">
        <f t="shared" si="9"/>
        <v>0</v>
      </c>
      <c r="V16" s="18">
        <f t="shared" si="9"/>
        <v>71</v>
      </c>
      <c r="W16" s="18">
        <f t="shared" si="9"/>
        <v>425</v>
      </c>
      <c r="X16" s="1"/>
      <c r="Y16" s="1"/>
      <c r="Z16" s="1"/>
      <c r="AA16" s="1"/>
      <c r="AB16" s="1"/>
      <c r="AC16" s="1"/>
      <c r="AD16" s="1"/>
      <c r="AE16" s="1"/>
    </row>
    <row r="17" spans="1:31" ht="23.25" customHeight="1">
      <c r="A17" s="63">
        <v>3</v>
      </c>
      <c r="B17" s="66" t="s">
        <v>33</v>
      </c>
      <c r="C17" s="9" t="s">
        <v>17</v>
      </c>
      <c r="D17" s="13"/>
      <c r="E17" s="13"/>
      <c r="F17" s="13"/>
      <c r="G17" s="19"/>
      <c r="H17" s="19" t="s">
        <v>24</v>
      </c>
      <c r="I17" s="19" t="s">
        <v>25</v>
      </c>
      <c r="J17" s="19" t="s">
        <v>26</v>
      </c>
      <c r="K17" s="4">
        <v>0</v>
      </c>
      <c r="L17" s="4">
        <v>0</v>
      </c>
      <c r="M17" s="4">
        <v>0</v>
      </c>
      <c r="N17" s="30">
        <f t="shared" ref="N17:N21" si="10">SUM(K17:M17)</f>
        <v>0</v>
      </c>
      <c r="O17" s="27">
        <v>0</v>
      </c>
      <c r="P17" s="27">
        <v>0</v>
      </c>
      <c r="Q17" s="27">
        <v>0</v>
      </c>
      <c r="R17" s="27">
        <f t="shared" ref="R17:R21" si="11">SUM(O17:Q17)</f>
        <v>0</v>
      </c>
      <c r="S17" s="29">
        <v>0</v>
      </c>
      <c r="T17" s="29">
        <v>0</v>
      </c>
      <c r="U17" s="29">
        <v>0</v>
      </c>
      <c r="V17" s="29">
        <f t="shared" ref="V17:V21" si="12">SUM(S17:U17)</f>
        <v>0</v>
      </c>
      <c r="W17" s="12">
        <f t="shared" ref="W17:W21" si="13">N17+R17+V17</f>
        <v>0</v>
      </c>
      <c r="X17" s="1"/>
      <c r="Y17" s="1"/>
      <c r="Z17" s="1"/>
      <c r="AA17" s="1"/>
      <c r="AB17" s="1"/>
      <c r="AC17" s="1"/>
      <c r="AD17" s="1"/>
      <c r="AE17" s="1"/>
    </row>
    <row r="18" spans="1:31" ht="23.25" customHeight="1">
      <c r="A18" s="64"/>
      <c r="B18" s="64"/>
      <c r="C18" s="9" t="s">
        <v>18</v>
      </c>
      <c r="D18" s="13">
        <v>4</v>
      </c>
      <c r="E18" s="13">
        <v>5</v>
      </c>
      <c r="F18" s="13">
        <v>6</v>
      </c>
      <c r="G18" s="13">
        <v>7</v>
      </c>
      <c r="H18" s="13">
        <v>8</v>
      </c>
      <c r="I18" s="13">
        <v>9</v>
      </c>
      <c r="J18" s="13">
        <v>10</v>
      </c>
      <c r="K18" s="4">
        <v>12</v>
      </c>
      <c r="L18" s="4">
        <v>0</v>
      </c>
      <c r="M18" s="4">
        <v>4</v>
      </c>
      <c r="N18" s="30">
        <f t="shared" si="10"/>
        <v>16</v>
      </c>
      <c r="O18" s="27">
        <v>14</v>
      </c>
      <c r="P18" s="27">
        <v>0</v>
      </c>
      <c r="Q18" s="27">
        <v>0</v>
      </c>
      <c r="R18" s="27">
        <f t="shared" si="11"/>
        <v>14</v>
      </c>
      <c r="S18" s="29">
        <v>13</v>
      </c>
      <c r="T18" s="29">
        <v>0</v>
      </c>
      <c r="U18" s="29">
        <v>0</v>
      </c>
      <c r="V18" s="29">
        <f t="shared" si="12"/>
        <v>13</v>
      </c>
      <c r="W18" s="12">
        <f t="shared" si="13"/>
        <v>43</v>
      </c>
      <c r="X18" s="1"/>
      <c r="Y18" s="1"/>
      <c r="Z18" s="1"/>
      <c r="AA18" s="1"/>
      <c r="AB18" s="1"/>
      <c r="AC18" s="1"/>
      <c r="AD18" s="1"/>
      <c r="AE18" s="1"/>
    </row>
    <row r="19" spans="1:31" ht="23.25" customHeight="1">
      <c r="A19" s="64"/>
      <c r="B19" s="64"/>
      <c r="C19" s="9" t="s">
        <v>19</v>
      </c>
      <c r="D19" s="13">
        <v>11</v>
      </c>
      <c r="E19" s="13">
        <v>12</v>
      </c>
      <c r="F19" s="13">
        <v>13</v>
      </c>
      <c r="G19" s="13">
        <v>14</v>
      </c>
      <c r="H19" s="13">
        <v>15</v>
      </c>
      <c r="I19" s="13">
        <v>16</v>
      </c>
      <c r="J19" s="13">
        <v>17</v>
      </c>
      <c r="K19" s="4">
        <v>28</v>
      </c>
      <c r="L19" s="4">
        <v>0</v>
      </c>
      <c r="M19" s="4">
        <v>3</v>
      </c>
      <c r="N19" s="30">
        <f t="shared" si="10"/>
        <v>31</v>
      </c>
      <c r="O19" s="27">
        <v>12</v>
      </c>
      <c r="P19" s="27">
        <v>1</v>
      </c>
      <c r="Q19" s="27">
        <v>1</v>
      </c>
      <c r="R19" s="27">
        <f t="shared" si="11"/>
        <v>14</v>
      </c>
      <c r="S19" s="29">
        <v>12</v>
      </c>
      <c r="T19" s="29">
        <v>0</v>
      </c>
      <c r="U19" s="29">
        <v>0</v>
      </c>
      <c r="V19" s="29">
        <f t="shared" si="12"/>
        <v>12</v>
      </c>
      <c r="W19" s="12">
        <f t="shared" si="13"/>
        <v>57</v>
      </c>
      <c r="X19" s="1"/>
      <c r="Y19" s="1"/>
      <c r="Z19" s="1"/>
      <c r="AA19" s="1"/>
      <c r="AB19" s="1"/>
      <c r="AC19" s="1"/>
      <c r="AD19" s="1"/>
      <c r="AE19" s="1"/>
    </row>
    <row r="20" spans="1:31" ht="23.25" customHeight="1">
      <c r="A20" s="64"/>
      <c r="B20" s="64"/>
      <c r="C20" s="9" t="s">
        <v>20</v>
      </c>
      <c r="D20" s="13">
        <v>18</v>
      </c>
      <c r="E20" s="13">
        <v>19</v>
      </c>
      <c r="F20" s="13">
        <v>20</v>
      </c>
      <c r="G20" s="13">
        <v>21</v>
      </c>
      <c r="H20" s="13">
        <v>22</v>
      </c>
      <c r="I20" s="13">
        <v>23</v>
      </c>
      <c r="J20" s="13">
        <v>24</v>
      </c>
      <c r="K20" s="4">
        <v>27</v>
      </c>
      <c r="L20" s="4">
        <v>1</v>
      </c>
      <c r="M20" s="4">
        <v>4</v>
      </c>
      <c r="N20" s="30">
        <f t="shared" si="10"/>
        <v>32</v>
      </c>
      <c r="O20" s="27">
        <v>18</v>
      </c>
      <c r="P20" s="27">
        <v>2</v>
      </c>
      <c r="Q20" s="27">
        <v>1</v>
      </c>
      <c r="R20" s="27">
        <f t="shared" si="11"/>
        <v>21</v>
      </c>
      <c r="S20" s="29">
        <v>4</v>
      </c>
      <c r="T20" s="29">
        <v>0</v>
      </c>
      <c r="U20" s="29">
        <v>0</v>
      </c>
      <c r="V20" s="29">
        <f t="shared" si="12"/>
        <v>4</v>
      </c>
      <c r="W20" s="12">
        <f t="shared" si="13"/>
        <v>57</v>
      </c>
      <c r="X20" s="1"/>
      <c r="Y20" s="1"/>
      <c r="Z20" s="1"/>
      <c r="AA20" s="1"/>
      <c r="AB20" s="1"/>
      <c r="AC20" s="1"/>
      <c r="AD20" s="1"/>
      <c r="AE20" s="1"/>
    </row>
    <row r="21" spans="1:31" ht="23.25" customHeight="1">
      <c r="A21" s="64"/>
      <c r="B21" s="64"/>
      <c r="C21" s="9" t="s">
        <v>21</v>
      </c>
      <c r="D21" s="13">
        <v>25</v>
      </c>
      <c r="E21" s="13">
        <v>26</v>
      </c>
      <c r="F21" s="13">
        <v>27</v>
      </c>
      <c r="G21" s="13">
        <v>28</v>
      </c>
      <c r="H21" s="13">
        <v>29</v>
      </c>
      <c r="I21" s="13">
        <v>30</v>
      </c>
      <c r="J21" s="13">
        <v>31</v>
      </c>
      <c r="K21" s="4">
        <v>8</v>
      </c>
      <c r="L21" s="4">
        <v>1</v>
      </c>
      <c r="M21" s="4">
        <v>0</v>
      </c>
      <c r="N21" s="30">
        <f t="shared" si="10"/>
        <v>9</v>
      </c>
      <c r="O21" s="27">
        <v>9</v>
      </c>
      <c r="P21" s="27">
        <v>1</v>
      </c>
      <c r="Q21" s="27">
        <v>0</v>
      </c>
      <c r="R21" s="27">
        <f t="shared" si="11"/>
        <v>10</v>
      </c>
      <c r="S21" s="29">
        <v>8</v>
      </c>
      <c r="T21" s="29">
        <v>0</v>
      </c>
      <c r="U21" s="29">
        <v>0</v>
      </c>
      <c r="V21" s="29">
        <f t="shared" si="12"/>
        <v>8</v>
      </c>
      <c r="W21" s="12">
        <f t="shared" si="13"/>
        <v>27</v>
      </c>
      <c r="X21" s="1"/>
      <c r="Y21" s="1"/>
      <c r="Z21" s="1"/>
      <c r="AA21" s="1"/>
      <c r="AB21" s="1"/>
      <c r="AC21" s="1"/>
      <c r="AD21" s="1"/>
      <c r="AE21" s="1"/>
    </row>
    <row r="22" spans="1:31" ht="23.25" customHeight="1">
      <c r="A22" s="65"/>
      <c r="B22" s="65"/>
      <c r="C22" s="60" t="s">
        <v>23</v>
      </c>
      <c r="D22" s="61"/>
      <c r="E22" s="61"/>
      <c r="F22" s="61"/>
      <c r="G22" s="61"/>
      <c r="H22" s="61"/>
      <c r="I22" s="61"/>
      <c r="J22" s="62"/>
      <c r="K22" s="16">
        <f t="shared" ref="K22:W22" si="14">SUM(K17:K21)</f>
        <v>75</v>
      </c>
      <c r="L22" s="16">
        <f t="shared" si="14"/>
        <v>2</v>
      </c>
      <c r="M22" s="16">
        <f t="shared" si="14"/>
        <v>11</v>
      </c>
      <c r="N22" s="18">
        <f t="shared" si="14"/>
        <v>88</v>
      </c>
      <c r="O22" s="16">
        <f t="shared" si="14"/>
        <v>53</v>
      </c>
      <c r="P22" s="16">
        <f t="shared" si="14"/>
        <v>4</v>
      </c>
      <c r="Q22" s="16">
        <f t="shared" si="14"/>
        <v>2</v>
      </c>
      <c r="R22" s="31">
        <f t="shared" si="14"/>
        <v>59</v>
      </c>
      <c r="S22" s="17">
        <f t="shared" si="14"/>
        <v>37</v>
      </c>
      <c r="T22" s="17">
        <f t="shared" si="14"/>
        <v>0</v>
      </c>
      <c r="U22" s="17">
        <f t="shared" si="14"/>
        <v>0</v>
      </c>
      <c r="V22" s="18">
        <f t="shared" si="14"/>
        <v>37</v>
      </c>
      <c r="W22" s="18">
        <f t="shared" si="14"/>
        <v>184</v>
      </c>
      <c r="X22" s="1"/>
      <c r="Y22" s="1"/>
      <c r="Z22" s="1"/>
      <c r="AA22" s="1"/>
      <c r="AB22" s="1"/>
      <c r="AC22" s="1"/>
      <c r="AD22" s="1"/>
      <c r="AE22" s="1"/>
    </row>
    <row r="23" spans="1:31" ht="23.25" customHeight="1">
      <c r="A23" s="63">
        <v>4</v>
      </c>
      <c r="B23" s="66" t="s">
        <v>34</v>
      </c>
      <c r="C23" s="9" t="s">
        <v>17</v>
      </c>
      <c r="D23" s="13">
        <v>1</v>
      </c>
      <c r="E23" s="13">
        <v>2</v>
      </c>
      <c r="F23" s="13">
        <v>3</v>
      </c>
      <c r="G23" s="13">
        <v>4</v>
      </c>
      <c r="H23" s="13">
        <v>5</v>
      </c>
      <c r="I23" s="13">
        <v>6</v>
      </c>
      <c r="J23" s="19" t="s">
        <v>47</v>
      </c>
      <c r="K23" s="4">
        <v>19</v>
      </c>
      <c r="L23" s="4">
        <v>1</v>
      </c>
      <c r="M23" s="4">
        <v>4</v>
      </c>
      <c r="N23" s="30">
        <f t="shared" ref="N23:N27" si="15">SUM(K23:M23)</f>
        <v>24</v>
      </c>
      <c r="O23" s="27">
        <v>19</v>
      </c>
      <c r="P23" s="27">
        <v>1</v>
      </c>
      <c r="Q23" s="27">
        <v>0</v>
      </c>
      <c r="R23" s="27">
        <f t="shared" ref="R23:R27" si="16">SUM(O23:Q23)</f>
        <v>20</v>
      </c>
      <c r="S23" s="29">
        <v>6</v>
      </c>
      <c r="T23" s="29">
        <v>0</v>
      </c>
      <c r="U23" s="29">
        <v>0</v>
      </c>
      <c r="V23" s="29">
        <f t="shared" ref="V23:V27" si="17">SUM(S23:U23)</f>
        <v>6</v>
      </c>
      <c r="W23" s="12">
        <f t="shared" ref="W23:W27" si="18">N23+R23+V23</f>
        <v>50</v>
      </c>
      <c r="X23" s="1"/>
      <c r="Y23" s="1"/>
      <c r="Z23" s="1"/>
      <c r="AA23" s="1"/>
      <c r="AB23" s="1"/>
      <c r="AC23" s="1"/>
      <c r="AD23" s="1"/>
      <c r="AE23" s="1"/>
    </row>
    <row r="24" spans="1:31" ht="23.25" customHeight="1">
      <c r="A24" s="64"/>
      <c r="B24" s="64"/>
      <c r="C24" s="9" t="s">
        <v>18</v>
      </c>
      <c r="D24" s="21">
        <v>8</v>
      </c>
      <c r="E24" s="21">
        <v>9</v>
      </c>
      <c r="F24" s="21">
        <v>10</v>
      </c>
      <c r="G24" s="21">
        <v>11</v>
      </c>
      <c r="H24" s="21">
        <v>12</v>
      </c>
      <c r="I24" s="21">
        <v>13</v>
      </c>
      <c r="J24" s="21">
        <v>14</v>
      </c>
      <c r="K24" s="4">
        <v>27</v>
      </c>
      <c r="L24" s="4">
        <v>0</v>
      </c>
      <c r="M24" s="4">
        <v>6</v>
      </c>
      <c r="N24" s="30">
        <f t="shared" si="15"/>
        <v>33</v>
      </c>
      <c r="O24" s="27">
        <v>20</v>
      </c>
      <c r="P24" s="27">
        <v>0</v>
      </c>
      <c r="Q24" s="27">
        <v>2</v>
      </c>
      <c r="R24" s="27">
        <f t="shared" si="16"/>
        <v>22</v>
      </c>
      <c r="S24" s="5">
        <v>4</v>
      </c>
      <c r="T24" s="5">
        <v>0</v>
      </c>
      <c r="U24" s="5">
        <v>0</v>
      </c>
      <c r="V24" s="29">
        <f t="shared" si="17"/>
        <v>4</v>
      </c>
      <c r="W24" s="12">
        <f t="shared" si="18"/>
        <v>59</v>
      </c>
      <c r="X24" s="1"/>
      <c r="Y24" s="1"/>
      <c r="Z24" s="1"/>
      <c r="AA24" s="1"/>
      <c r="AB24" s="1"/>
      <c r="AC24" s="1"/>
      <c r="AD24" s="1"/>
      <c r="AE24" s="1"/>
    </row>
    <row r="25" spans="1:31" ht="23.25" customHeight="1">
      <c r="A25" s="64"/>
      <c r="B25" s="64"/>
      <c r="C25" s="9" t="s">
        <v>19</v>
      </c>
      <c r="D25" s="21">
        <v>15</v>
      </c>
      <c r="E25" s="21">
        <v>16</v>
      </c>
      <c r="F25" s="21">
        <v>17</v>
      </c>
      <c r="G25" s="21">
        <v>18</v>
      </c>
      <c r="H25" s="21">
        <v>19</v>
      </c>
      <c r="I25" s="21">
        <v>20</v>
      </c>
      <c r="J25" s="21">
        <v>21</v>
      </c>
      <c r="K25" s="4">
        <v>47</v>
      </c>
      <c r="L25" s="4">
        <v>2</v>
      </c>
      <c r="M25" s="4">
        <v>6</v>
      </c>
      <c r="N25" s="30">
        <f t="shared" si="15"/>
        <v>55</v>
      </c>
      <c r="O25" s="27">
        <v>64</v>
      </c>
      <c r="P25" s="27">
        <v>1</v>
      </c>
      <c r="Q25" s="27">
        <v>1</v>
      </c>
      <c r="R25" s="27">
        <f t="shared" si="16"/>
        <v>66</v>
      </c>
      <c r="S25" s="5">
        <v>25</v>
      </c>
      <c r="T25" s="5">
        <v>0</v>
      </c>
      <c r="U25" s="5">
        <v>0</v>
      </c>
      <c r="V25" s="29">
        <f t="shared" si="17"/>
        <v>25</v>
      </c>
      <c r="W25" s="12">
        <f t="shared" si="18"/>
        <v>146</v>
      </c>
      <c r="X25" s="1"/>
      <c r="Y25" s="1"/>
      <c r="Z25" s="1"/>
      <c r="AA25" s="1"/>
      <c r="AB25" s="1"/>
      <c r="AC25" s="1"/>
      <c r="AD25" s="1"/>
      <c r="AE25" s="1"/>
    </row>
    <row r="26" spans="1:31" ht="23.25" customHeight="1">
      <c r="A26" s="64"/>
      <c r="B26" s="64"/>
      <c r="C26" s="9" t="s">
        <v>20</v>
      </c>
      <c r="D26" s="21">
        <v>22</v>
      </c>
      <c r="E26" s="21">
        <v>23</v>
      </c>
      <c r="F26" s="21">
        <v>24</v>
      </c>
      <c r="G26" s="21">
        <v>25</v>
      </c>
      <c r="H26" s="21">
        <v>26</v>
      </c>
      <c r="I26" s="21">
        <v>27</v>
      </c>
      <c r="J26" s="21">
        <v>28</v>
      </c>
      <c r="K26" s="4">
        <v>47</v>
      </c>
      <c r="L26" s="4">
        <v>0</v>
      </c>
      <c r="M26" s="4">
        <v>3</v>
      </c>
      <c r="N26" s="30">
        <f t="shared" si="15"/>
        <v>50</v>
      </c>
      <c r="O26" s="27">
        <v>37</v>
      </c>
      <c r="P26" s="27">
        <v>1</v>
      </c>
      <c r="Q26" s="27">
        <v>1</v>
      </c>
      <c r="R26" s="27">
        <f t="shared" si="16"/>
        <v>39</v>
      </c>
      <c r="S26" s="5">
        <v>15</v>
      </c>
      <c r="T26" s="5">
        <v>0</v>
      </c>
      <c r="U26" s="5">
        <v>0</v>
      </c>
      <c r="V26" s="29">
        <f t="shared" si="17"/>
        <v>15</v>
      </c>
      <c r="W26" s="12">
        <f t="shared" si="18"/>
        <v>104</v>
      </c>
      <c r="X26" s="1"/>
      <c r="Y26" s="1"/>
      <c r="Z26" s="1"/>
      <c r="AA26" s="1"/>
      <c r="AB26" s="1"/>
      <c r="AC26" s="1"/>
      <c r="AD26" s="1"/>
      <c r="AE26" s="1"/>
    </row>
    <row r="27" spans="1:31" ht="23.25" customHeight="1">
      <c r="A27" s="64"/>
      <c r="B27" s="64"/>
      <c r="C27" s="9" t="s">
        <v>21</v>
      </c>
      <c r="D27" s="21">
        <v>29</v>
      </c>
      <c r="E27" s="21">
        <v>30</v>
      </c>
      <c r="F27" s="21">
        <v>31</v>
      </c>
      <c r="G27" s="21"/>
      <c r="H27" s="21"/>
      <c r="I27" s="21"/>
      <c r="J27" s="21"/>
      <c r="K27" s="4">
        <v>21</v>
      </c>
      <c r="L27" s="4">
        <v>0</v>
      </c>
      <c r="M27" s="4">
        <v>4</v>
      </c>
      <c r="N27" s="30">
        <f t="shared" si="15"/>
        <v>25</v>
      </c>
      <c r="O27" s="27">
        <v>31</v>
      </c>
      <c r="P27" s="27">
        <v>0</v>
      </c>
      <c r="Q27" s="27">
        <v>3</v>
      </c>
      <c r="R27" s="27">
        <f t="shared" si="16"/>
        <v>34</v>
      </c>
      <c r="S27" s="5">
        <v>19</v>
      </c>
      <c r="T27" s="5">
        <v>0</v>
      </c>
      <c r="U27" s="5">
        <v>0</v>
      </c>
      <c r="V27" s="29">
        <f t="shared" si="17"/>
        <v>19</v>
      </c>
      <c r="W27" s="12">
        <f t="shared" si="18"/>
        <v>78</v>
      </c>
      <c r="X27" s="1"/>
      <c r="Y27" s="1"/>
      <c r="Z27" s="1"/>
      <c r="AA27" s="1"/>
      <c r="AB27" s="1"/>
      <c r="AC27" s="1"/>
      <c r="AD27" s="1"/>
      <c r="AE27" s="1"/>
    </row>
    <row r="28" spans="1:31" ht="23.25" customHeight="1">
      <c r="A28" s="65"/>
      <c r="B28" s="65"/>
      <c r="C28" s="60" t="s">
        <v>23</v>
      </c>
      <c r="D28" s="61"/>
      <c r="E28" s="61"/>
      <c r="F28" s="61"/>
      <c r="G28" s="61"/>
      <c r="H28" s="61"/>
      <c r="I28" s="61"/>
      <c r="J28" s="62"/>
      <c r="K28" s="16">
        <f t="shared" ref="K28:W28" si="19">SUM(K23:K27)</f>
        <v>161</v>
      </c>
      <c r="L28" s="16">
        <f t="shared" si="19"/>
        <v>3</v>
      </c>
      <c r="M28" s="16">
        <f t="shared" si="19"/>
        <v>23</v>
      </c>
      <c r="N28" s="18">
        <f t="shared" si="19"/>
        <v>187</v>
      </c>
      <c r="O28" s="16">
        <f t="shared" si="19"/>
        <v>171</v>
      </c>
      <c r="P28" s="16">
        <f t="shared" si="19"/>
        <v>3</v>
      </c>
      <c r="Q28" s="16">
        <f t="shared" si="19"/>
        <v>7</v>
      </c>
      <c r="R28" s="31">
        <f t="shared" si="19"/>
        <v>181</v>
      </c>
      <c r="S28" s="16">
        <f t="shared" si="19"/>
        <v>69</v>
      </c>
      <c r="T28" s="16">
        <f t="shared" si="19"/>
        <v>0</v>
      </c>
      <c r="U28" s="16">
        <f t="shared" si="19"/>
        <v>0</v>
      </c>
      <c r="V28" s="18">
        <f t="shared" si="19"/>
        <v>69</v>
      </c>
      <c r="W28" s="18">
        <f t="shared" si="19"/>
        <v>437</v>
      </c>
      <c r="X28" s="1"/>
      <c r="Y28" s="1"/>
      <c r="Z28" s="1"/>
      <c r="AA28" s="1"/>
      <c r="AB28" s="1"/>
      <c r="AC28" s="1"/>
      <c r="AD28" s="1"/>
      <c r="AE28" s="1"/>
    </row>
    <row r="29" spans="1:31" ht="23.25" customHeight="1">
      <c r="A29" s="63">
        <v>5</v>
      </c>
      <c r="B29" s="66" t="s">
        <v>35</v>
      </c>
      <c r="C29" s="9" t="s">
        <v>17</v>
      </c>
      <c r="D29" s="21"/>
      <c r="E29" s="21"/>
      <c r="F29" s="23"/>
      <c r="G29" s="23" t="s">
        <v>24</v>
      </c>
      <c r="H29" s="23" t="s">
        <v>25</v>
      </c>
      <c r="I29" s="23" t="s">
        <v>26</v>
      </c>
      <c r="J29" s="23" t="s">
        <v>27</v>
      </c>
      <c r="K29" s="4">
        <v>19</v>
      </c>
      <c r="L29" s="4">
        <v>0</v>
      </c>
      <c r="M29" s="4">
        <v>4</v>
      </c>
      <c r="N29" s="30">
        <f t="shared" ref="N29:N33" si="20">SUM(K29:M29)</f>
        <v>23</v>
      </c>
      <c r="O29" s="27">
        <v>8</v>
      </c>
      <c r="P29" s="27">
        <v>0</v>
      </c>
      <c r="Q29" s="27">
        <v>0</v>
      </c>
      <c r="R29" s="27">
        <f t="shared" ref="R29:R33" si="21">SUM(O29:Q29)</f>
        <v>8</v>
      </c>
      <c r="S29" s="5">
        <v>3</v>
      </c>
      <c r="T29" s="5">
        <v>0</v>
      </c>
      <c r="U29" s="5">
        <v>0</v>
      </c>
      <c r="V29" s="29">
        <f t="shared" ref="V29:V33" si="22">SUM(S29:U29)</f>
        <v>3</v>
      </c>
      <c r="W29" s="12">
        <f t="shared" ref="W29:W33" si="23">N29+R29+V29</f>
        <v>34</v>
      </c>
      <c r="X29" s="1"/>
      <c r="Y29" s="1"/>
      <c r="Z29" s="1"/>
      <c r="AA29" s="1"/>
      <c r="AB29" s="1"/>
      <c r="AC29" s="1"/>
      <c r="AD29" s="1"/>
      <c r="AE29" s="1"/>
    </row>
    <row r="30" spans="1:31" ht="23.25" customHeight="1">
      <c r="A30" s="64"/>
      <c r="B30" s="64"/>
      <c r="C30" s="9" t="s">
        <v>18</v>
      </c>
      <c r="D30" s="21">
        <v>5</v>
      </c>
      <c r="E30" s="21">
        <v>6</v>
      </c>
      <c r="F30" s="21">
        <v>7</v>
      </c>
      <c r="G30" s="21">
        <v>8</v>
      </c>
      <c r="H30" s="21">
        <v>9</v>
      </c>
      <c r="I30" s="21">
        <v>10</v>
      </c>
      <c r="J30" s="21">
        <v>11</v>
      </c>
      <c r="K30" s="4">
        <v>47</v>
      </c>
      <c r="L30" s="4">
        <v>2</v>
      </c>
      <c r="M30" s="4">
        <v>4</v>
      </c>
      <c r="N30" s="30">
        <f t="shared" si="20"/>
        <v>53</v>
      </c>
      <c r="O30" s="27">
        <v>58</v>
      </c>
      <c r="P30" s="27">
        <v>5</v>
      </c>
      <c r="Q30" s="27">
        <v>4</v>
      </c>
      <c r="R30" s="27">
        <f t="shared" si="21"/>
        <v>67</v>
      </c>
      <c r="S30" s="5">
        <v>10</v>
      </c>
      <c r="T30" s="5">
        <v>0</v>
      </c>
      <c r="U30" s="5">
        <v>0</v>
      </c>
      <c r="V30" s="29">
        <f t="shared" si="22"/>
        <v>10</v>
      </c>
      <c r="W30" s="12">
        <f t="shared" si="23"/>
        <v>130</v>
      </c>
      <c r="X30" s="1"/>
      <c r="Y30" s="1"/>
      <c r="Z30" s="1"/>
      <c r="AA30" s="1"/>
      <c r="AB30" s="1"/>
      <c r="AC30" s="1"/>
      <c r="AD30" s="1"/>
      <c r="AE30" s="1"/>
    </row>
    <row r="31" spans="1:31" ht="23.25" customHeight="1">
      <c r="A31" s="64"/>
      <c r="B31" s="64"/>
      <c r="C31" s="9" t="s">
        <v>19</v>
      </c>
      <c r="D31" s="21">
        <v>12</v>
      </c>
      <c r="E31" s="21">
        <v>13</v>
      </c>
      <c r="F31" s="21">
        <v>14</v>
      </c>
      <c r="G31" s="21">
        <v>15</v>
      </c>
      <c r="H31" s="21">
        <v>16</v>
      </c>
      <c r="I31" s="21">
        <v>17</v>
      </c>
      <c r="J31" s="21">
        <v>18</v>
      </c>
      <c r="K31" s="4">
        <v>36</v>
      </c>
      <c r="L31" s="4">
        <v>1</v>
      </c>
      <c r="M31" s="4">
        <v>2</v>
      </c>
      <c r="N31" s="30">
        <f t="shared" si="20"/>
        <v>39</v>
      </c>
      <c r="O31" s="27">
        <v>45</v>
      </c>
      <c r="P31" s="27">
        <v>1</v>
      </c>
      <c r="Q31" s="27">
        <v>2</v>
      </c>
      <c r="R31" s="27">
        <f t="shared" si="21"/>
        <v>48</v>
      </c>
      <c r="S31" s="5">
        <v>27</v>
      </c>
      <c r="T31" s="5">
        <v>1</v>
      </c>
      <c r="U31" s="5">
        <v>0</v>
      </c>
      <c r="V31" s="29">
        <f t="shared" si="22"/>
        <v>28</v>
      </c>
      <c r="W31" s="12">
        <f t="shared" si="23"/>
        <v>115</v>
      </c>
      <c r="X31" s="1"/>
      <c r="Y31" s="1"/>
      <c r="Z31" s="1"/>
      <c r="AA31" s="1"/>
      <c r="AB31" s="1"/>
      <c r="AC31" s="1"/>
      <c r="AD31" s="1"/>
      <c r="AE31" s="1"/>
    </row>
    <row r="32" spans="1:31" ht="23.25" customHeight="1">
      <c r="A32" s="64"/>
      <c r="B32" s="64"/>
      <c r="C32" s="9" t="s">
        <v>20</v>
      </c>
      <c r="D32" s="21">
        <v>19</v>
      </c>
      <c r="E32" s="21">
        <v>20</v>
      </c>
      <c r="F32" s="21">
        <v>21</v>
      </c>
      <c r="G32" s="21">
        <v>22</v>
      </c>
      <c r="H32" s="21">
        <v>23</v>
      </c>
      <c r="I32" s="21">
        <v>24</v>
      </c>
      <c r="J32" s="21">
        <v>25</v>
      </c>
      <c r="K32" s="4">
        <v>51</v>
      </c>
      <c r="L32" s="4">
        <v>0</v>
      </c>
      <c r="M32" s="4">
        <v>3</v>
      </c>
      <c r="N32" s="30">
        <f t="shared" si="20"/>
        <v>54</v>
      </c>
      <c r="O32" s="27">
        <v>36</v>
      </c>
      <c r="P32" s="27">
        <v>1</v>
      </c>
      <c r="Q32" s="27">
        <v>1</v>
      </c>
      <c r="R32" s="27">
        <f t="shared" si="21"/>
        <v>38</v>
      </c>
      <c r="S32" s="5">
        <v>24</v>
      </c>
      <c r="T32" s="5">
        <v>0</v>
      </c>
      <c r="U32" s="5">
        <v>0</v>
      </c>
      <c r="V32" s="29">
        <f t="shared" si="22"/>
        <v>24</v>
      </c>
      <c r="W32" s="12">
        <f t="shared" si="23"/>
        <v>116</v>
      </c>
      <c r="X32" s="1"/>
      <c r="Y32" s="1"/>
      <c r="Z32" s="1"/>
      <c r="AA32" s="1"/>
      <c r="AB32" s="1"/>
      <c r="AC32" s="1"/>
      <c r="AD32" s="1"/>
      <c r="AE32" s="1"/>
    </row>
    <row r="33" spans="1:31" ht="23.25" customHeight="1">
      <c r="A33" s="64"/>
      <c r="B33" s="64"/>
      <c r="C33" s="9" t="s">
        <v>21</v>
      </c>
      <c r="D33" s="21">
        <v>26</v>
      </c>
      <c r="E33" s="21">
        <v>27</v>
      </c>
      <c r="F33" s="21">
        <v>28</v>
      </c>
      <c r="G33" s="21">
        <v>29</v>
      </c>
      <c r="H33" s="22"/>
      <c r="I33" s="22"/>
      <c r="J33" s="22"/>
      <c r="K33" s="4">
        <v>24</v>
      </c>
      <c r="L33" s="4">
        <v>0</v>
      </c>
      <c r="M33" s="4">
        <v>1</v>
      </c>
      <c r="N33" s="30">
        <f t="shared" si="20"/>
        <v>25</v>
      </c>
      <c r="O33" s="27">
        <v>9</v>
      </c>
      <c r="P33" s="27">
        <v>1</v>
      </c>
      <c r="Q33" s="27">
        <v>0</v>
      </c>
      <c r="R33" s="27">
        <f t="shared" si="21"/>
        <v>10</v>
      </c>
      <c r="S33" s="5">
        <v>17</v>
      </c>
      <c r="T33" s="5">
        <v>0</v>
      </c>
      <c r="U33" s="5">
        <v>0</v>
      </c>
      <c r="V33" s="29">
        <f t="shared" si="22"/>
        <v>17</v>
      </c>
      <c r="W33" s="12">
        <f t="shared" si="23"/>
        <v>52</v>
      </c>
      <c r="X33" s="1"/>
      <c r="Y33" s="1"/>
      <c r="Z33" s="1"/>
      <c r="AA33" s="1"/>
      <c r="AB33" s="1"/>
      <c r="AC33" s="1"/>
      <c r="AD33" s="1"/>
      <c r="AE33" s="1"/>
    </row>
    <row r="34" spans="1:31" ht="23.25" customHeight="1">
      <c r="A34" s="65"/>
      <c r="B34" s="65"/>
      <c r="C34" s="60" t="s">
        <v>23</v>
      </c>
      <c r="D34" s="61"/>
      <c r="E34" s="61"/>
      <c r="F34" s="61"/>
      <c r="G34" s="61"/>
      <c r="H34" s="61"/>
      <c r="I34" s="61"/>
      <c r="J34" s="62"/>
      <c r="K34" s="16">
        <f t="shared" ref="K34:W34" si="24">SUM(K29:K33)</f>
        <v>177</v>
      </c>
      <c r="L34" s="16">
        <f t="shared" si="24"/>
        <v>3</v>
      </c>
      <c r="M34" s="16">
        <f t="shared" si="24"/>
        <v>14</v>
      </c>
      <c r="N34" s="18">
        <f t="shared" si="24"/>
        <v>194</v>
      </c>
      <c r="O34" s="16">
        <f t="shared" si="24"/>
        <v>156</v>
      </c>
      <c r="P34" s="16">
        <f t="shared" si="24"/>
        <v>8</v>
      </c>
      <c r="Q34" s="16">
        <f t="shared" si="24"/>
        <v>7</v>
      </c>
      <c r="R34" s="31">
        <f t="shared" si="24"/>
        <v>171</v>
      </c>
      <c r="S34" s="16">
        <f t="shared" si="24"/>
        <v>81</v>
      </c>
      <c r="T34" s="16">
        <f t="shared" si="24"/>
        <v>1</v>
      </c>
      <c r="U34" s="16">
        <f t="shared" si="24"/>
        <v>0</v>
      </c>
      <c r="V34" s="18">
        <f t="shared" si="24"/>
        <v>82</v>
      </c>
      <c r="W34" s="18">
        <f t="shared" si="24"/>
        <v>447</v>
      </c>
      <c r="X34" s="1"/>
      <c r="Y34" s="1"/>
      <c r="Z34" s="1"/>
      <c r="AA34" s="1"/>
      <c r="AB34" s="1"/>
      <c r="AC34" s="1"/>
      <c r="AD34" s="1"/>
      <c r="AE34" s="1"/>
    </row>
    <row r="35" spans="1:31" ht="23.25" customHeight="1">
      <c r="A35" s="63">
        <v>6</v>
      </c>
      <c r="B35" s="66" t="s">
        <v>36</v>
      </c>
      <c r="C35" s="9" t="s">
        <v>17</v>
      </c>
      <c r="D35" s="21"/>
      <c r="E35" s="21"/>
      <c r="F35" s="23"/>
      <c r="G35" s="23"/>
      <c r="H35" s="23" t="s">
        <v>24</v>
      </c>
      <c r="I35" s="23" t="s">
        <v>25</v>
      </c>
      <c r="J35" s="23" t="s">
        <v>26</v>
      </c>
      <c r="K35" s="4">
        <v>4</v>
      </c>
      <c r="L35" s="4">
        <v>0</v>
      </c>
      <c r="M35" s="4">
        <v>1</v>
      </c>
      <c r="N35" s="30">
        <f t="shared" ref="N35:N39" si="25">SUM(K35:M35)</f>
        <v>5</v>
      </c>
      <c r="O35" s="27">
        <v>12</v>
      </c>
      <c r="P35" s="27">
        <v>0</v>
      </c>
      <c r="Q35" s="27">
        <v>0</v>
      </c>
      <c r="R35" s="27">
        <f t="shared" ref="R35:R39" si="26">SUM(O35:Q35)</f>
        <v>12</v>
      </c>
      <c r="S35" s="5">
        <v>3</v>
      </c>
      <c r="T35" s="5">
        <v>0</v>
      </c>
      <c r="U35" s="5">
        <v>0</v>
      </c>
      <c r="V35" s="29">
        <f t="shared" ref="V35:V39" si="27">SUM(S35:U35)</f>
        <v>3</v>
      </c>
      <c r="W35" s="12">
        <f t="shared" ref="W35:W39" si="28">N35+R35+V35</f>
        <v>20</v>
      </c>
      <c r="X35" s="1"/>
      <c r="Y35" s="1"/>
      <c r="Z35" s="1"/>
      <c r="AA35" s="1"/>
      <c r="AB35" s="1"/>
      <c r="AC35" s="1"/>
      <c r="AD35" s="1"/>
      <c r="AE35" s="1"/>
    </row>
    <row r="36" spans="1:31" ht="23.25" customHeight="1">
      <c r="A36" s="64"/>
      <c r="B36" s="64"/>
      <c r="C36" s="9" t="s">
        <v>18</v>
      </c>
      <c r="D36" s="21">
        <v>4</v>
      </c>
      <c r="E36" s="21">
        <v>5</v>
      </c>
      <c r="F36" s="21">
        <v>6</v>
      </c>
      <c r="G36" s="21">
        <v>7</v>
      </c>
      <c r="H36" s="21">
        <v>8</v>
      </c>
      <c r="I36" s="21">
        <v>9</v>
      </c>
      <c r="J36" s="21">
        <v>10</v>
      </c>
      <c r="K36" s="4">
        <v>49</v>
      </c>
      <c r="L36" s="4">
        <v>0</v>
      </c>
      <c r="M36" s="4">
        <v>6</v>
      </c>
      <c r="N36" s="30">
        <f t="shared" si="25"/>
        <v>55</v>
      </c>
      <c r="O36" s="27">
        <v>38</v>
      </c>
      <c r="P36" s="27">
        <v>0</v>
      </c>
      <c r="Q36" s="27">
        <v>0</v>
      </c>
      <c r="R36" s="27">
        <f t="shared" si="26"/>
        <v>38</v>
      </c>
      <c r="S36" s="5">
        <v>21</v>
      </c>
      <c r="T36" s="5">
        <v>0</v>
      </c>
      <c r="U36" s="5">
        <v>0</v>
      </c>
      <c r="V36" s="29">
        <f t="shared" si="27"/>
        <v>21</v>
      </c>
      <c r="W36" s="12">
        <f t="shared" si="28"/>
        <v>114</v>
      </c>
      <c r="X36" s="1"/>
      <c r="Y36" s="1"/>
      <c r="Z36" s="1"/>
      <c r="AA36" s="1"/>
      <c r="AB36" s="1"/>
      <c r="AC36" s="1"/>
      <c r="AD36" s="1"/>
      <c r="AE36" s="1"/>
    </row>
    <row r="37" spans="1:31" ht="23.25" customHeight="1">
      <c r="A37" s="64"/>
      <c r="B37" s="64"/>
      <c r="C37" s="9" t="s">
        <v>19</v>
      </c>
      <c r="D37" s="21">
        <v>11</v>
      </c>
      <c r="E37" s="21">
        <v>12</v>
      </c>
      <c r="F37" s="21">
        <v>13</v>
      </c>
      <c r="G37" s="21">
        <v>14</v>
      </c>
      <c r="H37" s="21">
        <v>15</v>
      </c>
      <c r="I37" s="21">
        <v>16</v>
      </c>
      <c r="J37" s="21">
        <v>17</v>
      </c>
      <c r="K37" s="4">
        <v>16</v>
      </c>
      <c r="L37" s="4">
        <v>1</v>
      </c>
      <c r="M37" s="4">
        <v>2</v>
      </c>
      <c r="N37" s="30">
        <f t="shared" si="25"/>
        <v>19</v>
      </c>
      <c r="O37" s="27">
        <v>53</v>
      </c>
      <c r="P37" s="27">
        <v>2</v>
      </c>
      <c r="Q37" s="27">
        <v>1</v>
      </c>
      <c r="R37" s="27">
        <f t="shared" si="26"/>
        <v>56</v>
      </c>
      <c r="S37" s="5">
        <v>38</v>
      </c>
      <c r="T37" s="5">
        <v>1</v>
      </c>
      <c r="U37" s="5">
        <v>6</v>
      </c>
      <c r="V37" s="29">
        <f t="shared" si="27"/>
        <v>45</v>
      </c>
      <c r="W37" s="12">
        <f t="shared" si="28"/>
        <v>120</v>
      </c>
      <c r="X37" s="1"/>
      <c r="Y37" s="1"/>
      <c r="Z37" s="1"/>
      <c r="AA37" s="1"/>
      <c r="AB37" s="1"/>
      <c r="AC37" s="1"/>
      <c r="AD37" s="1"/>
      <c r="AE37" s="1"/>
    </row>
    <row r="38" spans="1:31" ht="23.25" customHeight="1">
      <c r="A38" s="64"/>
      <c r="B38" s="64"/>
      <c r="C38" s="9" t="s">
        <v>20</v>
      </c>
      <c r="D38" s="21">
        <v>18</v>
      </c>
      <c r="E38" s="21">
        <v>19</v>
      </c>
      <c r="F38" s="21">
        <v>20</v>
      </c>
      <c r="G38" s="21">
        <v>21</v>
      </c>
      <c r="H38" s="21">
        <v>22</v>
      </c>
      <c r="I38" s="21">
        <v>23</v>
      </c>
      <c r="J38" s="21">
        <v>24</v>
      </c>
      <c r="K38" s="4">
        <v>27</v>
      </c>
      <c r="L38" s="4">
        <v>3</v>
      </c>
      <c r="M38" s="4">
        <v>4</v>
      </c>
      <c r="N38" s="30">
        <f t="shared" si="25"/>
        <v>34</v>
      </c>
      <c r="O38" s="27">
        <v>32</v>
      </c>
      <c r="P38" s="27">
        <v>0</v>
      </c>
      <c r="Q38" s="27">
        <v>3</v>
      </c>
      <c r="R38" s="27">
        <f t="shared" si="26"/>
        <v>35</v>
      </c>
      <c r="S38" s="5">
        <v>21</v>
      </c>
      <c r="T38" s="5">
        <v>0</v>
      </c>
      <c r="U38" s="5">
        <v>0</v>
      </c>
      <c r="V38" s="29">
        <f t="shared" si="27"/>
        <v>21</v>
      </c>
      <c r="W38" s="12">
        <f t="shared" si="28"/>
        <v>90</v>
      </c>
      <c r="X38" s="1"/>
      <c r="Y38" s="1"/>
      <c r="Z38" s="1"/>
      <c r="AA38" s="1"/>
      <c r="AB38" s="1"/>
      <c r="AC38" s="1"/>
      <c r="AD38" s="1"/>
      <c r="AE38" s="1"/>
    </row>
    <row r="39" spans="1:31" ht="23.25" customHeight="1">
      <c r="A39" s="64"/>
      <c r="B39" s="64"/>
      <c r="C39" s="9" t="s">
        <v>21</v>
      </c>
      <c r="D39" s="21">
        <v>25</v>
      </c>
      <c r="E39" s="21">
        <v>26</v>
      </c>
      <c r="F39" s="21">
        <v>27</v>
      </c>
      <c r="G39" s="21">
        <v>28</v>
      </c>
      <c r="H39" s="21">
        <v>29</v>
      </c>
      <c r="I39" s="21">
        <v>30</v>
      </c>
      <c r="J39" s="21">
        <v>31</v>
      </c>
      <c r="K39" s="4">
        <v>24</v>
      </c>
      <c r="L39" s="4">
        <v>2</v>
      </c>
      <c r="M39" s="4">
        <v>9</v>
      </c>
      <c r="N39" s="30">
        <f t="shared" si="25"/>
        <v>35</v>
      </c>
      <c r="O39" s="27">
        <v>60</v>
      </c>
      <c r="P39" s="27">
        <v>0</v>
      </c>
      <c r="Q39" s="27">
        <v>4</v>
      </c>
      <c r="R39" s="27">
        <f t="shared" si="26"/>
        <v>64</v>
      </c>
      <c r="S39" s="5">
        <v>16</v>
      </c>
      <c r="T39" s="5">
        <v>0</v>
      </c>
      <c r="U39" s="5">
        <v>0</v>
      </c>
      <c r="V39" s="29">
        <f t="shared" si="27"/>
        <v>16</v>
      </c>
      <c r="W39" s="12">
        <f t="shared" si="28"/>
        <v>115</v>
      </c>
      <c r="X39" s="1"/>
      <c r="Y39" s="1"/>
      <c r="Z39" s="1"/>
      <c r="AA39" s="1"/>
      <c r="AB39" s="1"/>
      <c r="AC39" s="1"/>
      <c r="AD39" s="1"/>
      <c r="AE39" s="1"/>
    </row>
    <row r="40" spans="1:31" ht="23.25" customHeight="1">
      <c r="A40" s="65"/>
      <c r="B40" s="65"/>
      <c r="C40" s="60" t="s">
        <v>23</v>
      </c>
      <c r="D40" s="61"/>
      <c r="E40" s="61"/>
      <c r="F40" s="61"/>
      <c r="G40" s="61"/>
      <c r="H40" s="61"/>
      <c r="I40" s="61"/>
      <c r="J40" s="62"/>
      <c r="K40" s="16">
        <f t="shared" ref="K40:W40" si="29">SUM(K35:K39)</f>
        <v>120</v>
      </c>
      <c r="L40" s="16">
        <f t="shared" si="29"/>
        <v>6</v>
      </c>
      <c r="M40" s="16">
        <f t="shared" si="29"/>
        <v>22</v>
      </c>
      <c r="N40" s="18">
        <f t="shared" si="29"/>
        <v>148</v>
      </c>
      <c r="O40" s="16">
        <f t="shared" si="29"/>
        <v>195</v>
      </c>
      <c r="P40" s="16">
        <f t="shared" si="29"/>
        <v>2</v>
      </c>
      <c r="Q40" s="16">
        <f t="shared" si="29"/>
        <v>8</v>
      </c>
      <c r="R40" s="18">
        <f t="shared" si="29"/>
        <v>205</v>
      </c>
      <c r="S40" s="16">
        <f t="shared" si="29"/>
        <v>99</v>
      </c>
      <c r="T40" s="16">
        <f t="shared" si="29"/>
        <v>1</v>
      </c>
      <c r="U40" s="16">
        <f t="shared" si="29"/>
        <v>6</v>
      </c>
      <c r="V40" s="18">
        <f t="shared" si="29"/>
        <v>106</v>
      </c>
      <c r="W40" s="18">
        <f t="shared" si="29"/>
        <v>459</v>
      </c>
      <c r="X40" s="1"/>
      <c r="Y40" s="1"/>
      <c r="Z40" s="1"/>
      <c r="AA40" s="1"/>
      <c r="AB40" s="1"/>
      <c r="AC40" s="1"/>
      <c r="AD40" s="1"/>
      <c r="AE40" s="1"/>
    </row>
    <row r="41" spans="1:31" ht="23.25" customHeight="1">
      <c r="A41" s="63">
        <v>7</v>
      </c>
      <c r="B41" s="66" t="s">
        <v>37</v>
      </c>
      <c r="C41" s="9" t="s">
        <v>17</v>
      </c>
      <c r="D41" s="21">
        <v>1</v>
      </c>
      <c r="E41" s="21">
        <v>2</v>
      </c>
      <c r="F41" s="21">
        <v>3</v>
      </c>
      <c r="G41" s="21">
        <v>4</v>
      </c>
      <c r="H41" s="21">
        <v>5</v>
      </c>
      <c r="I41" s="23" t="s">
        <v>29</v>
      </c>
      <c r="J41" s="23" t="s">
        <v>47</v>
      </c>
      <c r="K41" s="4">
        <v>52</v>
      </c>
      <c r="L41" s="4">
        <v>0</v>
      </c>
      <c r="M41" s="4">
        <v>3</v>
      </c>
      <c r="N41" s="30">
        <f t="shared" ref="N41:N45" si="30">SUM(K41:M41)</f>
        <v>55</v>
      </c>
      <c r="O41" s="27">
        <v>29</v>
      </c>
      <c r="P41" s="27">
        <v>0</v>
      </c>
      <c r="Q41" s="27">
        <v>1</v>
      </c>
      <c r="R41" s="27">
        <f t="shared" ref="R41:R45" si="31">SUM(O41:Q41)</f>
        <v>30</v>
      </c>
      <c r="S41" s="5">
        <v>11</v>
      </c>
      <c r="T41" s="5">
        <v>0</v>
      </c>
      <c r="U41" s="5">
        <v>0</v>
      </c>
      <c r="V41" s="29">
        <f t="shared" ref="V41:V45" si="32">SUM(S41:U41)</f>
        <v>11</v>
      </c>
      <c r="W41" s="12">
        <f t="shared" ref="W41:W45" si="33">N41+R41+V41</f>
        <v>96</v>
      </c>
      <c r="X41" s="1"/>
      <c r="Y41" s="1"/>
      <c r="Z41" s="1"/>
      <c r="AA41" s="1"/>
      <c r="AB41" s="1"/>
      <c r="AC41" s="1"/>
      <c r="AD41" s="1"/>
      <c r="AE41" s="1"/>
    </row>
    <row r="42" spans="1:31" ht="23.25" customHeight="1">
      <c r="A42" s="64"/>
      <c r="B42" s="64"/>
      <c r="C42" s="9" t="s">
        <v>18</v>
      </c>
      <c r="D42" s="21">
        <v>8</v>
      </c>
      <c r="E42" s="21">
        <v>9</v>
      </c>
      <c r="F42" s="21">
        <v>10</v>
      </c>
      <c r="G42" s="21">
        <v>11</v>
      </c>
      <c r="H42" s="21">
        <v>12</v>
      </c>
      <c r="I42" s="21">
        <v>13</v>
      </c>
      <c r="J42" s="21">
        <v>14</v>
      </c>
      <c r="K42" s="4">
        <v>14</v>
      </c>
      <c r="L42" s="4">
        <v>1</v>
      </c>
      <c r="M42" s="4">
        <v>3</v>
      </c>
      <c r="N42" s="30">
        <f t="shared" si="30"/>
        <v>18</v>
      </c>
      <c r="O42" s="27">
        <v>28</v>
      </c>
      <c r="P42" s="27">
        <v>0</v>
      </c>
      <c r="Q42" s="27">
        <v>0</v>
      </c>
      <c r="R42" s="27">
        <f t="shared" si="31"/>
        <v>28</v>
      </c>
      <c r="S42" s="5">
        <v>8</v>
      </c>
      <c r="T42" s="5">
        <v>0</v>
      </c>
      <c r="U42" s="5">
        <v>0</v>
      </c>
      <c r="V42" s="29">
        <f t="shared" si="32"/>
        <v>8</v>
      </c>
      <c r="W42" s="12">
        <f t="shared" si="33"/>
        <v>54</v>
      </c>
      <c r="X42" s="1"/>
      <c r="Y42" s="1"/>
      <c r="Z42" s="1"/>
      <c r="AA42" s="1"/>
      <c r="AB42" s="1"/>
      <c r="AC42" s="1"/>
      <c r="AD42" s="1"/>
      <c r="AE42" s="1"/>
    </row>
    <row r="43" spans="1:31" ht="23.25" customHeight="1">
      <c r="A43" s="64"/>
      <c r="B43" s="64"/>
      <c r="C43" s="9" t="s">
        <v>19</v>
      </c>
      <c r="D43" s="21">
        <v>15</v>
      </c>
      <c r="E43" s="21">
        <v>16</v>
      </c>
      <c r="F43" s="21">
        <v>17</v>
      </c>
      <c r="G43" s="21">
        <v>18</v>
      </c>
      <c r="H43" s="21">
        <v>19</v>
      </c>
      <c r="I43" s="21">
        <v>20</v>
      </c>
      <c r="J43" s="21">
        <v>21</v>
      </c>
      <c r="K43" s="4">
        <v>21</v>
      </c>
      <c r="L43" s="4">
        <v>2</v>
      </c>
      <c r="M43" s="4">
        <v>3</v>
      </c>
      <c r="N43" s="30">
        <f t="shared" si="30"/>
        <v>26</v>
      </c>
      <c r="O43" s="27">
        <v>31</v>
      </c>
      <c r="P43" s="27">
        <v>2</v>
      </c>
      <c r="Q43" s="27">
        <v>7</v>
      </c>
      <c r="R43" s="27">
        <f t="shared" si="31"/>
        <v>40</v>
      </c>
      <c r="S43" s="5">
        <v>18</v>
      </c>
      <c r="T43" s="5">
        <v>0</v>
      </c>
      <c r="U43" s="5">
        <v>0</v>
      </c>
      <c r="V43" s="29">
        <f t="shared" si="32"/>
        <v>18</v>
      </c>
      <c r="W43" s="12">
        <f t="shared" si="33"/>
        <v>84</v>
      </c>
      <c r="X43" s="1"/>
      <c r="Y43" s="1"/>
      <c r="Z43" s="1"/>
      <c r="AA43" s="1"/>
      <c r="AB43" s="1"/>
      <c r="AC43" s="1"/>
      <c r="AD43" s="1"/>
      <c r="AE43" s="1"/>
    </row>
    <row r="44" spans="1:31" ht="23.25" customHeight="1">
      <c r="A44" s="64"/>
      <c r="B44" s="64"/>
      <c r="C44" s="9" t="s">
        <v>20</v>
      </c>
      <c r="D44" s="21">
        <v>22</v>
      </c>
      <c r="E44" s="21">
        <v>23</v>
      </c>
      <c r="F44" s="21">
        <v>24</v>
      </c>
      <c r="G44" s="21">
        <v>25</v>
      </c>
      <c r="H44" s="21">
        <v>26</v>
      </c>
      <c r="I44" s="21">
        <v>27</v>
      </c>
      <c r="J44" s="21">
        <v>28</v>
      </c>
      <c r="K44" s="4">
        <v>23</v>
      </c>
      <c r="L44" s="4">
        <v>1</v>
      </c>
      <c r="M44" s="4">
        <v>2</v>
      </c>
      <c r="N44" s="30">
        <f t="shared" si="30"/>
        <v>26</v>
      </c>
      <c r="O44" s="27">
        <v>37</v>
      </c>
      <c r="P44" s="27">
        <v>1</v>
      </c>
      <c r="Q44" s="27">
        <v>2</v>
      </c>
      <c r="R44" s="27">
        <f t="shared" si="31"/>
        <v>40</v>
      </c>
      <c r="S44" s="5">
        <v>13</v>
      </c>
      <c r="T44" s="5">
        <v>0</v>
      </c>
      <c r="U44" s="5">
        <v>0</v>
      </c>
      <c r="V44" s="29">
        <f t="shared" si="32"/>
        <v>13</v>
      </c>
      <c r="W44" s="12">
        <f t="shared" si="33"/>
        <v>79</v>
      </c>
      <c r="X44" s="1"/>
      <c r="Y44" s="1"/>
      <c r="Z44" s="1"/>
      <c r="AA44" s="1"/>
      <c r="AB44" s="1"/>
      <c r="AC44" s="1"/>
      <c r="AD44" s="1"/>
      <c r="AE44" s="1"/>
    </row>
    <row r="45" spans="1:31" ht="23.25" customHeight="1">
      <c r="A45" s="64"/>
      <c r="B45" s="64"/>
      <c r="C45" s="9" t="s">
        <v>21</v>
      </c>
      <c r="D45" s="21">
        <v>29</v>
      </c>
      <c r="E45" s="21">
        <v>30</v>
      </c>
      <c r="F45" s="21"/>
      <c r="G45" s="21"/>
      <c r="H45" s="21"/>
      <c r="I45" s="21"/>
      <c r="J45" s="21"/>
      <c r="K45" s="4">
        <v>4</v>
      </c>
      <c r="L45" s="4">
        <v>0</v>
      </c>
      <c r="M45" s="4">
        <v>1</v>
      </c>
      <c r="N45" s="30">
        <f t="shared" si="30"/>
        <v>5</v>
      </c>
      <c r="O45" s="27">
        <v>5</v>
      </c>
      <c r="P45" s="27">
        <v>0</v>
      </c>
      <c r="Q45" s="27">
        <v>1</v>
      </c>
      <c r="R45" s="27">
        <f t="shared" si="31"/>
        <v>6</v>
      </c>
      <c r="S45" s="5">
        <v>0</v>
      </c>
      <c r="T45" s="5">
        <v>0</v>
      </c>
      <c r="U45" s="5">
        <v>0</v>
      </c>
      <c r="V45" s="29">
        <f t="shared" si="32"/>
        <v>0</v>
      </c>
      <c r="W45" s="12">
        <f t="shared" si="33"/>
        <v>11</v>
      </c>
      <c r="X45" s="1"/>
      <c r="Y45" s="1"/>
      <c r="Z45" s="1"/>
      <c r="AA45" s="1"/>
      <c r="AB45" s="1"/>
      <c r="AC45" s="1"/>
      <c r="AD45" s="1"/>
      <c r="AE45" s="1"/>
    </row>
    <row r="46" spans="1:31" ht="23.25" customHeight="1">
      <c r="A46" s="65"/>
      <c r="B46" s="65"/>
      <c r="C46" s="60" t="s">
        <v>23</v>
      </c>
      <c r="D46" s="61"/>
      <c r="E46" s="61"/>
      <c r="F46" s="61"/>
      <c r="G46" s="61"/>
      <c r="H46" s="61"/>
      <c r="I46" s="61"/>
      <c r="J46" s="62"/>
      <c r="K46" s="16">
        <f t="shared" ref="K46:W46" si="34">SUM(K41:K45)</f>
        <v>114</v>
      </c>
      <c r="L46" s="16">
        <f t="shared" si="34"/>
        <v>4</v>
      </c>
      <c r="M46" s="16">
        <f t="shared" si="34"/>
        <v>12</v>
      </c>
      <c r="N46" s="18">
        <f t="shared" si="34"/>
        <v>130</v>
      </c>
      <c r="O46" s="16">
        <f t="shared" si="34"/>
        <v>130</v>
      </c>
      <c r="P46" s="16">
        <f t="shared" si="34"/>
        <v>3</v>
      </c>
      <c r="Q46" s="16">
        <f t="shared" si="34"/>
        <v>11</v>
      </c>
      <c r="R46" s="18">
        <f t="shared" si="34"/>
        <v>144</v>
      </c>
      <c r="S46" s="16">
        <f t="shared" si="34"/>
        <v>50</v>
      </c>
      <c r="T46" s="16">
        <f t="shared" si="34"/>
        <v>0</v>
      </c>
      <c r="U46" s="16">
        <f t="shared" si="34"/>
        <v>0</v>
      </c>
      <c r="V46" s="18">
        <f t="shared" si="34"/>
        <v>50</v>
      </c>
      <c r="W46" s="18">
        <f t="shared" si="34"/>
        <v>324</v>
      </c>
      <c r="X46" s="1"/>
      <c r="Y46" s="1"/>
      <c r="Z46" s="1"/>
      <c r="AA46" s="1"/>
      <c r="AB46" s="1"/>
      <c r="AC46" s="1"/>
      <c r="AD46" s="1"/>
      <c r="AE46" s="1"/>
    </row>
    <row r="47" spans="1:31" ht="23.25" customHeight="1">
      <c r="A47" s="63">
        <v>8</v>
      </c>
      <c r="B47" s="66" t="s">
        <v>38</v>
      </c>
      <c r="C47" s="9" t="s">
        <v>17</v>
      </c>
      <c r="D47" s="21"/>
      <c r="E47" s="21"/>
      <c r="F47" s="21">
        <v>1</v>
      </c>
      <c r="G47" s="21">
        <v>2</v>
      </c>
      <c r="H47" s="21">
        <v>3</v>
      </c>
      <c r="I47" s="21">
        <v>4</v>
      </c>
      <c r="J47" s="21">
        <v>5</v>
      </c>
      <c r="K47" s="4">
        <v>12</v>
      </c>
      <c r="L47" s="4">
        <v>1</v>
      </c>
      <c r="M47" s="4">
        <v>2</v>
      </c>
      <c r="N47" s="30">
        <f t="shared" ref="N47:N51" si="35">SUM(K47:M47)</f>
        <v>15</v>
      </c>
      <c r="O47" s="27">
        <v>20</v>
      </c>
      <c r="P47" s="27">
        <v>1</v>
      </c>
      <c r="Q47" s="27">
        <v>0</v>
      </c>
      <c r="R47" s="27">
        <f t="shared" ref="R47:R51" si="36">SUM(O47:Q47)</f>
        <v>21</v>
      </c>
      <c r="S47" s="5">
        <v>0</v>
      </c>
      <c r="T47" s="5">
        <v>0</v>
      </c>
      <c r="U47" s="5">
        <v>0</v>
      </c>
      <c r="V47" s="29">
        <f t="shared" ref="V47:V51" si="37">SUM(S47:U47)</f>
        <v>0</v>
      </c>
      <c r="W47" s="12">
        <f t="shared" ref="W47:W51" si="38">N47+R47+V47</f>
        <v>36</v>
      </c>
      <c r="X47" s="1"/>
      <c r="Y47" s="1"/>
      <c r="Z47" s="1"/>
      <c r="AA47" s="1"/>
      <c r="AB47" s="1"/>
      <c r="AC47" s="1"/>
      <c r="AD47" s="1"/>
      <c r="AE47" s="1"/>
    </row>
    <row r="48" spans="1:31" ht="23.25" customHeight="1">
      <c r="A48" s="64"/>
      <c r="B48" s="64"/>
      <c r="C48" s="9" t="s">
        <v>18</v>
      </c>
      <c r="D48" s="21">
        <v>6</v>
      </c>
      <c r="E48" s="21">
        <v>7</v>
      </c>
      <c r="F48" s="21">
        <v>8</v>
      </c>
      <c r="G48" s="21">
        <v>9</v>
      </c>
      <c r="H48" s="21">
        <v>10</v>
      </c>
      <c r="I48" s="21">
        <v>11</v>
      </c>
      <c r="J48" s="21">
        <v>12</v>
      </c>
      <c r="K48" s="4">
        <v>9</v>
      </c>
      <c r="L48" s="4">
        <v>0</v>
      </c>
      <c r="M48" s="4">
        <v>1</v>
      </c>
      <c r="N48" s="30">
        <f t="shared" si="35"/>
        <v>10</v>
      </c>
      <c r="O48" s="27">
        <v>8</v>
      </c>
      <c r="P48" s="27">
        <v>1</v>
      </c>
      <c r="Q48" s="27">
        <v>4</v>
      </c>
      <c r="R48" s="27">
        <f t="shared" si="36"/>
        <v>13</v>
      </c>
      <c r="S48" s="5">
        <v>2</v>
      </c>
      <c r="T48" s="5">
        <v>1</v>
      </c>
      <c r="U48" s="5">
        <v>0</v>
      </c>
      <c r="V48" s="29">
        <f t="shared" si="37"/>
        <v>3</v>
      </c>
      <c r="W48" s="12">
        <f t="shared" si="38"/>
        <v>26</v>
      </c>
      <c r="X48" s="1"/>
      <c r="Y48" s="1"/>
      <c r="Z48" s="1"/>
      <c r="AA48" s="1"/>
      <c r="AB48" s="1"/>
      <c r="AC48" s="1"/>
      <c r="AD48" s="1"/>
      <c r="AE48" s="1"/>
    </row>
    <row r="49" spans="1:31" ht="23.25" customHeight="1">
      <c r="A49" s="64"/>
      <c r="B49" s="64"/>
      <c r="C49" s="9" t="s">
        <v>19</v>
      </c>
      <c r="D49" s="21">
        <v>13</v>
      </c>
      <c r="E49" s="21">
        <v>14</v>
      </c>
      <c r="F49" s="21">
        <v>15</v>
      </c>
      <c r="G49" s="21">
        <v>16</v>
      </c>
      <c r="H49" s="21">
        <v>17</v>
      </c>
      <c r="I49" s="21">
        <v>18</v>
      </c>
      <c r="J49" s="21">
        <v>19</v>
      </c>
      <c r="K49" s="4">
        <v>43</v>
      </c>
      <c r="L49" s="4">
        <v>1</v>
      </c>
      <c r="M49" s="4">
        <v>6</v>
      </c>
      <c r="N49" s="30">
        <f t="shared" si="35"/>
        <v>50</v>
      </c>
      <c r="O49" s="27">
        <v>38</v>
      </c>
      <c r="P49" s="27">
        <v>2</v>
      </c>
      <c r="Q49" s="27">
        <v>1</v>
      </c>
      <c r="R49" s="27">
        <f t="shared" si="36"/>
        <v>41</v>
      </c>
      <c r="S49" s="5">
        <v>30</v>
      </c>
      <c r="T49" s="5">
        <v>0</v>
      </c>
      <c r="U49" s="5">
        <v>0</v>
      </c>
      <c r="V49" s="29">
        <f t="shared" si="37"/>
        <v>30</v>
      </c>
      <c r="W49" s="12">
        <f t="shared" si="38"/>
        <v>121</v>
      </c>
      <c r="X49" s="1"/>
      <c r="Y49" s="1"/>
      <c r="Z49" s="1"/>
      <c r="AA49" s="1"/>
      <c r="AB49" s="1"/>
      <c r="AC49" s="1"/>
      <c r="AD49" s="1"/>
      <c r="AE49" s="1"/>
    </row>
    <row r="50" spans="1:31" ht="23.25" customHeight="1">
      <c r="A50" s="64"/>
      <c r="B50" s="64"/>
      <c r="C50" s="9" t="s">
        <v>20</v>
      </c>
      <c r="D50" s="21">
        <v>20</v>
      </c>
      <c r="E50" s="21">
        <v>21</v>
      </c>
      <c r="F50" s="21">
        <v>22</v>
      </c>
      <c r="G50" s="21">
        <v>23</v>
      </c>
      <c r="H50" s="21">
        <v>24</v>
      </c>
      <c r="I50" s="21">
        <v>25</v>
      </c>
      <c r="J50" s="21">
        <v>26</v>
      </c>
      <c r="K50" s="4">
        <v>16</v>
      </c>
      <c r="L50" s="4">
        <v>0</v>
      </c>
      <c r="M50" s="4">
        <v>7</v>
      </c>
      <c r="N50" s="30">
        <f t="shared" si="35"/>
        <v>23</v>
      </c>
      <c r="O50" s="27">
        <v>10</v>
      </c>
      <c r="P50" s="27">
        <v>0</v>
      </c>
      <c r="Q50" s="27">
        <v>3</v>
      </c>
      <c r="R50" s="27">
        <f t="shared" si="36"/>
        <v>13</v>
      </c>
      <c r="S50" s="5">
        <v>18</v>
      </c>
      <c r="T50" s="5">
        <v>0</v>
      </c>
      <c r="U50" s="5">
        <v>0</v>
      </c>
      <c r="V50" s="29">
        <f t="shared" si="37"/>
        <v>18</v>
      </c>
      <c r="W50" s="12">
        <f t="shared" si="38"/>
        <v>54</v>
      </c>
      <c r="X50" s="1"/>
      <c r="Y50" s="1"/>
      <c r="Z50" s="1"/>
      <c r="AA50" s="1"/>
      <c r="AB50" s="1"/>
      <c r="AC50" s="1"/>
      <c r="AD50" s="1"/>
      <c r="AE50" s="1"/>
    </row>
    <row r="51" spans="1:31" ht="23.25" customHeight="1">
      <c r="A51" s="64"/>
      <c r="B51" s="64"/>
      <c r="C51" s="9" t="s">
        <v>21</v>
      </c>
      <c r="D51" s="21">
        <v>27</v>
      </c>
      <c r="E51" s="21">
        <v>28</v>
      </c>
      <c r="F51" s="21">
        <v>29</v>
      </c>
      <c r="G51" s="21">
        <v>30</v>
      </c>
      <c r="H51" s="21">
        <v>31</v>
      </c>
      <c r="I51" s="22"/>
      <c r="J51" s="22"/>
      <c r="K51" s="4">
        <v>48</v>
      </c>
      <c r="L51" s="4">
        <v>1</v>
      </c>
      <c r="M51" s="4">
        <v>6</v>
      </c>
      <c r="N51" s="30">
        <f t="shared" si="35"/>
        <v>55</v>
      </c>
      <c r="O51" s="27">
        <v>35</v>
      </c>
      <c r="P51" s="27">
        <v>2</v>
      </c>
      <c r="Q51" s="27">
        <v>1</v>
      </c>
      <c r="R51" s="27">
        <f t="shared" si="36"/>
        <v>38</v>
      </c>
      <c r="S51" s="5">
        <v>47</v>
      </c>
      <c r="T51" s="5">
        <v>0</v>
      </c>
      <c r="U51" s="5">
        <v>0</v>
      </c>
      <c r="V51" s="29">
        <f t="shared" si="37"/>
        <v>47</v>
      </c>
      <c r="W51" s="12">
        <f t="shared" si="38"/>
        <v>140</v>
      </c>
      <c r="X51" s="1"/>
      <c r="Y51" s="1"/>
      <c r="Z51" s="1"/>
      <c r="AA51" s="1"/>
      <c r="AB51" s="1"/>
      <c r="AC51" s="1"/>
      <c r="AD51" s="1"/>
      <c r="AE51" s="1"/>
    </row>
    <row r="52" spans="1:31" ht="23.25" customHeight="1">
      <c r="A52" s="65"/>
      <c r="B52" s="65"/>
      <c r="C52" s="60" t="s">
        <v>23</v>
      </c>
      <c r="D52" s="61"/>
      <c r="E52" s="61"/>
      <c r="F52" s="61"/>
      <c r="G52" s="61"/>
      <c r="H52" s="61"/>
      <c r="I52" s="61"/>
      <c r="J52" s="62"/>
      <c r="K52" s="16">
        <f t="shared" ref="K52:W52" si="39">SUM(K47:K51)</f>
        <v>128</v>
      </c>
      <c r="L52" s="16">
        <f t="shared" si="39"/>
        <v>3</v>
      </c>
      <c r="M52" s="16">
        <f t="shared" si="39"/>
        <v>22</v>
      </c>
      <c r="N52" s="18">
        <f t="shared" si="39"/>
        <v>153</v>
      </c>
      <c r="O52" s="16">
        <f t="shared" si="39"/>
        <v>111</v>
      </c>
      <c r="P52" s="16">
        <f t="shared" si="39"/>
        <v>6</v>
      </c>
      <c r="Q52" s="16">
        <f t="shared" si="39"/>
        <v>9</v>
      </c>
      <c r="R52" s="18">
        <f t="shared" si="39"/>
        <v>126</v>
      </c>
      <c r="S52" s="16">
        <f t="shared" si="39"/>
        <v>97</v>
      </c>
      <c r="T52" s="16">
        <f t="shared" si="39"/>
        <v>1</v>
      </c>
      <c r="U52" s="16">
        <f t="shared" si="39"/>
        <v>0</v>
      </c>
      <c r="V52" s="18">
        <f t="shared" si="39"/>
        <v>98</v>
      </c>
      <c r="W52" s="18">
        <f t="shared" si="39"/>
        <v>377</v>
      </c>
      <c r="X52" s="1"/>
      <c r="Y52" s="1"/>
      <c r="Z52" s="1"/>
      <c r="AA52" s="1"/>
      <c r="AB52" s="1"/>
      <c r="AC52" s="1"/>
      <c r="AD52" s="1"/>
      <c r="AE52" s="1"/>
    </row>
    <row r="53" spans="1:31" ht="23.25" customHeight="1">
      <c r="A53" s="63">
        <v>9</v>
      </c>
      <c r="B53" s="66" t="s">
        <v>39</v>
      </c>
      <c r="C53" s="9" t="s">
        <v>17</v>
      </c>
      <c r="D53" s="21"/>
      <c r="E53" s="21"/>
      <c r="F53" s="21"/>
      <c r="G53" s="23"/>
      <c r="H53" s="23"/>
      <c r="I53" s="23" t="s">
        <v>24</v>
      </c>
      <c r="J53" s="23" t="s">
        <v>25</v>
      </c>
      <c r="K53" s="4">
        <v>0</v>
      </c>
      <c r="L53" s="4">
        <v>0</v>
      </c>
      <c r="M53" s="4">
        <v>0</v>
      </c>
      <c r="N53" s="30">
        <f t="shared" ref="N53:N57" si="40">SUM(K53:M53)</f>
        <v>0</v>
      </c>
      <c r="O53" s="27">
        <v>0</v>
      </c>
      <c r="P53" s="27">
        <v>0</v>
      </c>
      <c r="Q53" s="27">
        <v>0</v>
      </c>
      <c r="R53" s="27">
        <f t="shared" ref="R53:R57" si="41">SUM(O53:Q53)</f>
        <v>0</v>
      </c>
      <c r="S53" s="5">
        <v>0</v>
      </c>
      <c r="T53" s="5">
        <v>0</v>
      </c>
      <c r="U53" s="5">
        <v>0</v>
      </c>
      <c r="V53" s="29">
        <f t="shared" ref="V53:V57" si="42">SUM(S53:U53)</f>
        <v>0</v>
      </c>
      <c r="W53" s="12">
        <f t="shared" ref="W53:W57" si="43">N53+R53+V53</f>
        <v>0</v>
      </c>
      <c r="X53" s="1"/>
      <c r="Y53" s="1"/>
      <c r="Z53" s="1"/>
      <c r="AA53" s="1"/>
      <c r="AB53" s="1"/>
      <c r="AC53" s="1"/>
      <c r="AD53" s="1"/>
      <c r="AE53" s="1"/>
    </row>
    <row r="54" spans="1:31" ht="23.25" customHeight="1">
      <c r="A54" s="64"/>
      <c r="B54" s="64"/>
      <c r="C54" s="9" t="s">
        <v>18</v>
      </c>
      <c r="D54" s="21">
        <v>3</v>
      </c>
      <c r="E54" s="21">
        <v>4</v>
      </c>
      <c r="F54" s="21">
        <v>5</v>
      </c>
      <c r="G54" s="21">
        <v>6</v>
      </c>
      <c r="H54" s="21">
        <v>7</v>
      </c>
      <c r="I54" s="21">
        <v>8</v>
      </c>
      <c r="J54" s="21">
        <v>9</v>
      </c>
      <c r="K54" s="4">
        <v>7</v>
      </c>
      <c r="L54" s="4">
        <v>3</v>
      </c>
      <c r="M54" s="4">
        <v>7</v>
      </c>
      <c r="N54" s="30">
        <f t="shared" si="40"/>
        <v>17</v>
      </c>
      <c r="O54" s="27">
        <v>5</v>
      </c>
      <c r="P54" s="27">
        <v>3</v>
      </c>
      <c r="Q54" s="27">
        <v>3</v>
      </c>
      <c r="R54" s="27">
        <f t="shared" si="41"/>
        <v>11</v>
      </c>
      <c r="S54" s="5">
        <v>12</v>
      </c>
      <c r="T54" s="5">
        <v>0</v>
      </c>
      <c r="U54" s="5">
        <v>0</v>
      </c>
      <c r="V54" s="29">
        <f t="shared" si="42"/>
        <v>12</v>
      </c>
      <c r="W54" s="12">
        <f t="shared" si="43"/>
        <v>40</v>
      </c>
      <c r="X54" s="1"/>
      <c r="Y54" s="1"/>
      <c r="Z54" s="1"/>
      <c r="AA54" s="1"/>
      <c r="AB54" s="1"/>
      <c r="AC54" s="1"/>
      <c r="AD54" s="1"/>
      <c r="AE54" s="1"/>
    </row>
    <row r="55" spans="1:31" ht="23.25" customHeight="1">
      <c r="A55" s="64"/>
      <c r="B55" s="64"/>
      <c r="C55" s="9" t="s">
        <v>19</v>
      </c>
      <c r="D55" s="21">
        <v>10</v>
      </c>
      <c r="E55" s="21">
        <v>11</v>
      </c>
      <c r="F55" s="21">
        <v>12</v>
      </c>
      <c r="G55" s="21">
        <v>13</v>
      </c>
      <c r="H55" s="21">
        <v>14</v>
      </c>
      <c r="I55" s="21">
        <v>15</v>
      </c>
      <c r="J55" s="21">
        <v>16</v>
      </c>
      <c r="K55" s="4">
        <v>99</v>
      </c>
      <c r="L55" s="4">
        <v>0</v>
      </c>
      <c r="M55" s="4">
        <v>3</v>
      </c>
      <c r="N55" s="30">
        <f t="shared" si="40"/>
        <v>102</v>
      </c>
      <c r="O55" s="27">
        <v>43</v>
      </c>
      <c r="P55" s="27">
        <v>2</v>
      </c>
      <c r="Q55" s="27">
        <v>0</v>
      </c>
      <c r="R55" s="27">
        <f t="shared" si="41"/>
        <v>45</v>
      </c>
      <c r="S55" s="5">
        <v>60</v>
      </c>
      <c r="T55" s="5">
        <v>0</v>
      </c>
      <c r="U55" s="5">
        <v>0</v>
      </c>
      <c r="V55" s="29">
        <f t="shared" si="42"/>
        <v>60</v>
      </c>
      <c r="W55" s="12">
        <f t="shared" si="43"/>
        <v>207</v>
      </c>
      <c r="X55" s="1"/>
      <c r="Y55" s="1"/>
      <c r="Z55" s="1"/>
      <c r="AA55" s="1"/>
      <c r="AB55" s="1"/>
      <c r="AC55" s="1"/>
      <c r="AD55" s="1"/>
      <c r="AE55" s="1"/>
    </row>
    <row r="56" spans="1:31" ht="23.25" customHeight="1">
      <c r="A56" s="64"/>
      <c r="B56" s="64"/>
      <c r="C56" s="9" t="s">
        <v>20</v>
      </c>
      <c r="D56" s="21">
        <v>17</v>
      </c>
      <c r="E56" s="21">
        <v>18</v>
      </c>
      <c r="F56" s="21">
        <v>19</v>
      </c>
      <c r="G56" s="21">
        <v>20</v>
      </c>
      <c r="H56" s="21">
        <v>21</v>
      </c>
      <c r="I56" s="21">
        <v>22</v>
      </c>
      <c r="J56" s="21">
        <v>23</v>
      </c>
      <c r="K56" s="4">
        <v>63</v>
      </c>
      <c r="L56" s="4">
        <v>15</v>
      </c>
      <c r="M56" s="4">
        <v>11</v>
      </c>
      <c r="N56" s="30">
        <f t="shared" si="40"/>
        <v>89</v>
      </c>
      <c r="O56" s="27">
        <v>67</v>
      </c>
      <c r="P56" s="27">
        <v>0</v>
      </c>
      <c r="Q56" s="27">
        <v>2</v>
      </c>
      <c r="R56" s="27">
        <f t="shared" si="41"/>
        <v>69</v>
      </c>
      <c r="S56" s="5">
        <v>15</v>
      </c>
      <c r="T56" s="5">
        <v>0</v>
      </c>
      <c r="U56" s="5">
        <v>0</v>
      </c>
      <c r="V56" s="29">
        <f t="shared" si="42"/>
        <v>15</v>
      </c>
      <c r="W56" s="12">
        <f t="shared" si="43"/>
        <v>173</v>
      </c>
      <c r="X56" s="1"/>
      <c r="Y56" s="1"/>
      <c r="Z56" s="1"/>
      <c r="AA56" s="1"/>
      <c r="AB56" s="1"/>
      <c r="AC56" s="1"/>
      <c r="AD56" s="1"/>
      <c r="AE56" s="1"/>
    </row>
    <row r="57" spans="1:31" ht="23.25" customHeight="1">
      <c r="A57" s="64"/>
      <c r="B57" s="64"/>
      <c r="C57" s="9" t="s">
        <v>21</v>
      </c>
      <c r="D57" s="21">
        <v>24</v>
      </c>
      <c r="E57" s="21">
        <v>25</v>
      </c>
      <c r="F57" s="21">
        <v>26</v>
      </c>
      <c r="G57" s="21">
        <v>27</v>
      </c>
      <c r="H57" s="21">
        <v>28</v>
      </c>
      <c r="I57" s="21">
        <v>29</v>
      </c>
      <c r="J57" s="21">
        <v>30</v>
      </c>
      <c r="K57" s="4">
        <v>111</v>
      </c>
      <c r="L57" s="4">
        <v>3</v>
      </c>
      <c r="M57" s="4">
        <v>9</v>
      </c>
      <c r="N57" s="30">
        <f t="shared" si="40"/>
        <v>123</v>
      </c>
      <c r="O57" s="27">
        <v>88</v>
      </c>
      <c r="P57" s="27">
        <v>1</v>
      </c>
      <c r="Q57" s="27">
        <v>6</v>
      </c>
      <c r="R57" s="27">
        <f t="shared" si="41"/>
        <v>95</v>
      </c>
      <c r="S57" s="5">
        <v>36</v>
      </c>
      <c r="T57" s="5">
        <v>1</v>
      </c>
      <c r="U57" s="5">
        <v>1</v>
      </c>
      <c r="V57" s="29">
        <f t="shared" si="42"/>
        <v>38</v>
      </c>
      <c r="W57" s="12">
        <f t="shared" si="43"/>
        <v>256</v>
      </c>
      <c r="X57" s="1"/>
      <c r="Y57" s="1"/>
      <c r="Z57" s="1"/>
      <c r="AA57" s="1"/>
      <c r="AB57" s="1"/>
      <c r="AC57" s="1"/>
      <c r="AD57" s="1"/>
      <c r="AE57" s="1"/>
    </row>
    <row r="58" spans="1:31" ht="23.25" customHeight="1">
      <c r="A58" s="65"/>
      <c r="B58" s="65"/>
      <c r="C58" s="60" t="s">
        <v>23</v>
      </c>
      <c r="D58" s="61"/>
      <c r="E58" s="61"/>
      <c r="F58" s="61"/>
      <c r="G58" s="61"/>
      <c r="H58" s="61"/>
      <c r="I58" s="61"/>
      <c r="J58" s="62"/>
      <c r="K58" s="16">
        <f t="shared" ref="K58:W58" si="44">SUM(K53:K57)</f>
        <v>280</v>
      </c>
      <c r="L58" s="16">
        <f t="shared" si="44"/>
        <v>21</v>
      </c>
      <c r="M58" s="16">
        <f t="shared" si="44"/>
        <v>30</v>
      </c>
      <c r="N58" s="18">
        <f t="shared" si="44"/>
        <v>331</v>
      </c>
      <c r="O58" s="16">
        <f t="shared" si="44"/>
        <v>203</v>
      </c>
      <c r="P58" s="16">
        <f t="shared" si="44"/>
        <v>6</v>
      </c>
      <c r="Q58" s="16">
        <f t="shared" si="44"/>
        <v>11</v>
      </c>
      <c r="R58" s="18">
        <f t="shared" si="44"/>
        <v>220</v>
      </c>
      <c r="S58" s="16">
        <f t="shared" si="44"/>
        <v>123</v>
      </c>
      <c r="T58" s="16">
        <f t="shared" si="44"/>
        <v>1</v>
      </c>
      <c r="U58" s="16">
        <f t="shared" si="44"/>
        <v>1</v>
      </c>
      <c r="V58" s="18">
        <f t="shared" si="44"/>
        <v>125</v>
      </c>
      <c r="W58" s="18">
        <f t="shared" si="44"/>
        <v>676</v>
      </c>
      <c r="X58" s="1"/>
      <c r="Y58" s="1"/>
      <c r="Z58" s="1"/>
      <c r="AA58" s="1"/>
      <c r="AB58" s="1"/>
      <c r="AC58" s="1"/>
      <c r="AD58" s="1"/>
      <c r="AE58" s="1"/>
    </row>
    <row r="59" spans="1:31" ht="23.25" customHeight="1">
      <c r="A59" s="63">
        <v>10</v>
      </c>
      <c r="B59" s="66" t="s">
        <v>40</v>
      </c>
      <c r="C59" s="9" t="s">
        <v>17</v>
      </c>
      <c r="D59" s="21">
        <v>1</v>
      </c>
      <c r="E59" s="21">
        <v>2</v>
      </c>
      <c r="F59" s="21">
        <v>3</v>
      </c>
      <c r="G59" s="21">
        <v>4</v>
      </c>
      <c r="H59" s="21">
        <v>5</v>
      </c>
      <c r="I59" s="23" t="s">
        <v>29</v>
      </c>
      <c r="J59" s="23" t="s">
        <v>47</v>
      </c>
      <c r="K59" s="4">
        <v>130</v>
      </c>
      <c r="L59" s="4">
        <v>5</v>
      </c>
      <c r="M59" s="4">
        <v>12</v>
      </c>
      <c r="N59" s="30">
        <f t="shared" ref="N59:N63" si="45">SUM(K59:M59)</f>
        <v>147</v>
      </c>
      <c r="O59" s="27">
        <v>40</v>
      </c>
      <c r="P59" s="27">
        <v>6</v>
      </c>
      <c r="Q59" s="27">
        <v>2</v>
      </c>
      <c r="R59" s="27">
        <f t="shared" ref="R59:R63" si="46">SUM(O59:Q59)</f>
        <v>48</v>
      </c>
      <c r="S59" s="5">
        <v>46</v>
      </c>
      <c r="T59" s="5">
        <v>2</v>
      </c>
      <c r="U59" s="5">
        <v>0</v>
      </c>
      <c r="V59" s="29">
        <f t="shared" ref="V59:V63" si="47">SUM(S59:U59)</f>
        <v>48</v>
      </c>
      <c r="W59" s="12">
        <f t="shared" ref="W59:W63" si="48">N59+R59+V59</f>
        <v>243</v>
      </c>
      <c r="X59" s="1"/>
      <c r="Y59" s="1"/>
      <c r="Z59" s="1"/>
      <c r="AA59" s="1"/>
      <c r="AB59" s="1"/>
      <c r="AC59" s="1"/>
      <c r="AD59" s="1"/>
      <c r="AE59" s="1"/>
    </row>
    <row r="60" spans="1:31" ht="23.25" customHeight="1">
      <c r="A60" s="64"/>
      <c r="B60" s="64"/>
      <c r="C60" s="9" t="s">
        <v>18</v>
      </c>
      <c r="D60" s="21">
        <v>8</v>
      </c>
      <c r="E60" s="21">
        <v>9</v>
      </c>
      <c r="F60" s="21">
        <v>10</v>
      </c>
      <c r="G60" s="21">
        <v>11</v>
      </c>
      <c r="H60" s="21">
        <v>12</v>
      </c>
      <c r="I60" s="21">
        <v>13</v>
      </c>
      <c r="J60" s="21">
        <v>14</v>
      </c>
      <c r="K60" s="4">
        <v>94</v>
      </c>
      <c r="L60" s="4">
        <v>15</v>
      </c>
      <c r="M60" s="4">
        <v>5</v>
      </c>
      <c r="N60" s="30">
        <f t="shared" si="45"/>
        <v>114</v>
      </c>
      <c r="O60" s="27">
        <v>30</v>
      </c>
      <c r="P60" s="27">
        <v>4</v>
      </c>
      <c r="Q60" s="27">
        <v>1</v>
      </c>
      <c r="R60" s="27">
        <f t="shared" si="46"/>
        <v>35</v>
      </c>
      <c r="S60" s="5">
        <v>45</v>
      </c>
      <c r="T60" s="5">
        <v>1</v>
      </c>
      <c r="U60" s="5">
        <v>0</v>
      </c>
      <c r="V60" s="29">
        <f t="shared" si="47"/>
        <v>46</v>
      </c>
      <c r="W60" s="12">
        <f t="shared" si="48"/>
        <v>195</v>
      </c>
      <c r="X60" s="1"/>
      <c r="Y60" s="1"/>
      <c r="Z60" s="1"/>
      <c r="AA60" s="1"/>
      <c r="AB60" s="1"/>
      <c r="AC60" s="1"/>
      <c r="AD60" s="1"/>
      <c r="AE60" s="1"/>
    </row>
    <row r="61" spans="1:31" ht="23.25" customHeight="1">
      <c r="A61" s="64"/>
      <c r="B61" s="64"/>
      <c r="C61" s="9" t="s">
        <v>19</v>
      </c>
      <c r="D61" s="21">
        <v>15</v>
      </c>
      <c r="E61" s="21">
        <v>16</v>
      </c>
      <c r="F61" s="21">
        <v>17</v>
      </c>
      <c r="G61" s="21">
        <v>18</v>
      </c>
      <c r="H61" s="21">
        <v>19</v>
      </c>
      <c r="I61" s="21">
        <v>20</v>
      </c>
      <c r="J61" s="21">
        <v>21</v>
      </c>
      <c r="K61" s="4">
        <v>89</v>
      </c>
      <c r="L61" s="4">
        <v>18</v>
      </c>
      <c r="M61" s="4">
        <v>5</v>
      </c>
      <c r="N61" s="30">
        <f t="shared" si="45"/>
        <v>112</v>
      </c>
      <c r="O61" s="27">
        <v>77</v>
      </c>
      <c r="P61" s="27">
        <v>12</v>
      </c>
      <c r="Q61" s="27">
        <v>1</v>
      </c>
      <c r="R61" s="27">
        <f t="shared" si="46"/>
        <v>90</v>
      </c>
      <c r="S61" s="5">
        <v>12</v>
      </c>
      <c r="T61" s="5">
        <v>0</v>
      </c>
      <c r="U61" s="5">
        <v>0</v>
      </c>
      <c r="V61" s="29">
        <f t="shared" si="47"/>
        <v>12</v>
      </c>
      <c r="W61" s="12">
        <f t="shared" si="48"/>
        <v>214</v>
      </c>
      <c r="X61" s="1"/>
      <c r="Y61" s="1"/>
      <c r="Z61" s="1"/>
      <c r="AA61" s="1"/>
      <c r="AB61" s="1"/>
      <c r="AC61" s="1"/>
      <c r="AD61" s="1"/>
      <c r="AE61" s="1"/>
    </row>
    <row r="62" spans="1:31" ht="23.25" customHeight="1">
      <c r="A62" s="64"/>
      <c r="B62" s="64"/>
      <c r="C62" s="9" t="s">
        <v>20</v>
      </c>
      <c r="D62" s="21">
        <v>22</v>
      </c>
      <c r="E62" s="21">
        <v>23</v>
      </c>
      <c r="F62" s="21">
        <v>24</v>
      </c>
      <c r="G62" s="21">
        <v>25</v>
      </c>
      <c r="H62" s="21">
        <v>26</v>
      </c>
      <c r="I62" s="21">
        <v>27</v>
      </c>
      <c r="J62" s="21">
        <v>28</v>
      </c>
      <c r="K62" s="4">
        <v>55</v>
      </c>
      <c r="L62" s="4">
        <v>9</v>
      </c>
      <c r="M62" s="4">
        <v>2</v>
      </c>
      <c r="N62" s="30">
        <f t="shared" si="45"/>
        <v>66</v>
      </c>
      <c r="O62" s="27">
        <v>52</v>
      </c>
      <c r="P62" s="27">
        <v>6</v>
      </c>
      <c r="Q62" s="27">
        <v>5</v>
      </c>
      <c r="R62" s="27">
        <f t="shared" si="46"/>
        <v>63</v>
      </c>
      <c r="S62" s="5">
        <v>13</v>
      </c>
      <c r="T62" s="5">
        <v>0</v>
      </c>
      <c r="U62" s="5">
        <v>0</v>
      </c>
      <c r="V62" s="29">
        <f t="shared" si="47"/>
        <v>13</v>
      </c>
      <c r="W62" s="12">
        <f t="shared" si="48"/>
        <v>142</v>
      </c>
      <c r="X62" s="1"/>
      <c r="Y62" s="1"/>
      <c r="Z62" s="1"/>
      <c r="AA62" s="1"/>
      <c r="AB62" s="1"/>
      <c r="AC62" s="1"/>
      <c r="AD62" s="1"/>
      <c r="AE62" s="1"/>
    </row>
    <row r="63" spans="1:31" ht="23.25" customHeight="1">
      <c r="A63" s="64"/>
      <c r="B63" s="64"/>
      <c r="C63" s="9" t="s">
        <v>21</v>
      </c>
      <c r="D63" s="21">
        <v>29</v>
      </c>
      <c r="E63" s="21">
        <v>30</v>
      </c>
      <c r="F63" s="21">
        <v>31</v>
      </c>
      <c r="G63" s="21"/>
      <c r="H63" s="21"/>
      <c r="I63" s="21"/>
      <c r="J63" s="21"/>
      <c r="K63" s="4">
        <v>46</v>
      </c>
      <c r="L63" s="4">
        <v>9</v>
      </c>
      <c r="M63" s="4">
        <v>1</v>
      </c>
      <c r="N63" s="30">
        <f t="shared" si="45"/>
        <v>56</v>
      </c>
      <c r="O63" s="27">
        <v>35</v>
      </c>
      <c r="P63" s="27">
        <v>1</v>
      </c>
      <c r="Q63" s="27">
        <v>4</v>
      </c>
      <c r="R63" s="27">
        <f t="shared" si="46"/>
        <v>40</v>
      </c>
      <c r="S63" s="5">
        <v>15</v>
      </c>
      <c r="T63" s="5">
        <v>0</v>
      </c>
      <c r="U63" s="5">
        <v>0</v>
      </c>
      <c r="V63" s="29">
        <f t="shared" si="47"/>
        <v>15</v>
      </c>
      <c r="W63" s="12">
        <f t="shared" si="48"/>
        <v>111</v>
      </c>
      <c r="X63" s="1"/>
      <c r="Y63" s="1"/>
      <c r="Z63" s="1"/>
      <c r="AA63" s="1"/>
      <c r="AB63" s="1"/>
      <c r="AC63" s="1"/>
      <c r="AD63" s="1"/>
      <c r="AE63" s="1"/>
    </row>
    <row r="64" spans="1:31" ht="23.25" customHeight="1">
      <c r="A64" s="65"/>
      <c r="B64" s="65"/>
      <c r="C64" s="60" t="s">
        <v>23</v>
      </c>
      <c r="D64" s="61"/>
      <c r="E64" s="61"/>
      <c r="F64" s="61"/>
      <c r="G64" s="61"/>
      <c r="H64" s="61"/>
      <c r="I64" s="61"/>
      <c r="J64" s="62"/>
      <c r="K64" s="16">
        <f t="shared" ref="K64:W64" si="49">SUM(K59:K63)</f>
        <v>414</v>
      </c>
      <c r="L64" s="16">
        <f t="shared" si="49"/>
        <v>56</v>
      </c>
      <c r="M64" s="16">
        <f t="shared" si="49"/>
        <v>25</v>
      </c>
      <c r="N64" s="18">
        <f t="shared" si="49"/>
        <v>495</v>
      </c>
      <c r="O64" s="16">
        <f t="shared" si="49"/>
        <v>234</v>
      </c>
      <c r="P64" s="16">
        <f t="shared" si="49"/>
        <v>29</v>
      </c>
      <c r="Q64" s="16">
        <f t="shared" si="49"/>
        <v>13</v>
      </c>
      <c r="R64" s="18">
        <f t="shared" si="49"/>
        <v>276</v>
      </c>
      <c r="S64" s="16">
        <f t="shared" si="49"/>
        <v>131</v>
      </c>
      <c r="T64" s="16">
        <f t="shared" si="49"/>
        <v>3</v>
      </c>
      <c r="U64" s="16">
        <f t="shared" si="49"/>
        <v>0</v>
      </c>
      <c r="V64" s="18">
        <f t="shared" si="49"/>
        <v>134</v>
      </c>
      <c r="W64" s="18">
        <f t="shared" si="49"/>
        <v>905</v>
      </c>
      <c r="X64" s="1"/>
      <c r="Y64" s="1"/>
      <c r="Z64" s="1"/>
      <c r="AA64" s="1"/>
      <c r="AB64" s="1"/>
      <c r="AC64" s="1"/>
      <c r="AD64" s="1"/>
      <c r="AE64" s="1"/>
    </row>
    <row r="65" spans="1:31" ht="23.25" customHeight="1">
      <c r="A65" s="63">
        <v>11</v>
      </c>
      <c r="B65" s="66" t="s">
        <v>41</v>
      </c>
      <c r="C65" s="9" t="s">
        <v>17</v>
      </c>
      <c r="D65" s="21"/>
      <c r="E65" s="23"/>
      <c r="F65" s="23"/>
      <c r="G65" s="23" t="s">
        <v>24</v>
      </c>
      <c r="H65" s="23" t="s">
        <v>25</v>
      </c>
      <c r="I65" s="23" t="s">
        <v>26</v>
      </c>
      <c r="J65" s="23" t="s">
        <v>27</v>
      </c>
      <c r="K65" s="4">
        <v>4</v>
      </c>
      <c r="L65" s="4">
        <v>0</v>
      </c>
      <c r="M65" s="4">
        <v>1</v>
      </c>
      <c r="N65" s="30">
        <f t="shared" ref="N65:N69" si="50">SUM(K65:M65)</f>
        <v>5</v>
      </c>
      <c r="O65" s="39">
        <v>3</v>
      </c>
      <c r="P65" s="27">
        <v>1</v>
      </c>
      <c r="Q65" s="27">
        <v>0</v>
      </c>
      <c r="R65" s="27">
        <f t="shared" ref="R65:R69" si="51">SUM(O65:Q65)</f>
        <v>4</v>
      </c>
      <c r="S65" s="33">
        <v>1</v>
      </c>
      <c r="T65" s="5">
        <v>0</v>
      </c>
      <c r="U65" s="5">
        <v>0</v>
      </c>
      <c r="V65" s="29">
        <f t="shared" ref="V65:V69" si="52">SUM(S65:U65)</f>
        <v>1</v>
      </c>
      <c r="W65" s="12">
        <f t="shared" ref="W65:W69" si="53">N65+R65+V65</f>
        <v>10</v>
      </c>
      <c r="X65" s="1"/>
      <c r="Y65" s="1"/>
      <c r="Z65" s="1"/>
      <c r="AA65" s="1"/>
      <c r="AB65" s="1"/>
      <c r="AC65" s="1"/>
      <c r="AD65" s="1"/>
      <c r="AE65" s="1"/>
    </row>
    <row r="66" spans="1:31" ht="23.25" customHeight="1">
      <c r="A66" s="64"/>
      <c r="B66" s="64"/>
      <c r="C66" s="9" t="s">
        <v>18</v>
      </c>
      <c r="D66" s="21">
        <v>5</v>
      </c>
      <c r="E66" s="21">
        <v>6</v>
      </c>
      <c r="F66" s="21">
        <v>7</v>
      </c>
      <c r="G66" s="21">
        <v>8</v>
      </c>
      <c r="H66" s="21">
        <v>9</v>
      </c>
      <c r="I66" s="21">
        <v>10</v>
      </c>
      <c r="J66" s="21">
        <v>11</v>
      </c>
      <c r="K66" s="4">
        <v>58</v>
      </c>
      <c r="L66" s="4">
        <v>6</v>
      </c>
      <c r="M66" s="4">
        <v>3</v>
      </c>
      <c r="N66" s="30">
        <f t="shared" si="50"/>
        <v>67</v>
      </c>
      <c r="O66" s="27">
        <v>76</v>
      </c>
      <c r="P66" s="27">
        <v>4</v>
      </c>
      <c r="Q66" s="27">
        <v>6</v>
      </c>
      <c r="R66" s="27">
        <f t="shared" si="51"/>
        <v>86</v>
      </c>
      <c r="S66" s="5">
        <v>17</v>
      </c>
      <c r="T66" s="5">
        <v>1</v>
      </c>
      <c r="U66" s="5">
        <v>0</v>
      </c>
      <c r="V66" s="29">
        <f t="shared" si="52"/>
        <v>18</v>
      </c>
      <c r="W66" s="12">
        <f t="shared" si="53"/>
        <v>171</v>
      </c>
      <c r="X66" s="1"/>
      <c r="Y66" s="1"/>
      <c r="Z66" s="1"/>
      <c r="AA66" s="1"/>
      <c r="AB66" s="1"/>
      <c r="AC66" s="1"/>
      <c r="AD66" s="1"/>
      <c r="AE66" s="1"/>
    </row>
    <row r="67" spans="1:31" ht="23.25" customHeight="1">
      <c r="A67" s="64"/>
      <c r="B67" s="64"/>
      <c r="C67" s="9" t="s">
        <v>19</v>
      </c>
      <c r="D67" s="21">
        <v>12</v>
      </c>
      <c r="E67" s="21">
        <v>13</v>
      </c>
      <c r="F67" s="21">
        <v>14</v>
      </c>
      <c r="G67" s="21">
        <v>15</v>
      </c>
      <c r="H67" s="21">
        <v>16</v>
      </c>
      <c r="I67" s="21">
        <v>17</v>
      </c>
      <c r="J67" s="21">
        <v>18</v>
      </c>
      <c r="K67" s="4">
        <v>50</v>
      </c>
      <c r="L67" s="4">
        <v>2</v>
      </c>
      <c r="M67" s="4">
        <v>4</v>
      </c>
      <c r="N67" s="30">
        <f t="shared" si="50"/>
        <v>56</v>
      </c>
      <c r="O67" s="27">
        <v>32</v>
      </c>
      <c r="P67" s="27">
        <v>0</v>
      </c>
      <c r="Q67" s="27">
        <v>0</v>
      </c>
      <c r="R67" s="27">
        <f t="shared" si="51"/>
        <v>32</v>
      </c>
      <c r="S67" s="5">
        <v>16</v>
      </c>
      <c r="T67" s="5">
        <v>0</v>
      </c>
      <c r="U67" s="5">
        <v>0</v>
      </c>
      <c r="V67" s="29">
        <f t="shared" si="52"/>
        <v>16</v>
      </c>
      <c r="W67" s="12">
        <f t="shared" si="53"/>
        <v>104</v>
      </c>
      <c r="X67" s="1"/>
      <c r="Y67" s="1"/>
      <c r="Z67" s="1"/>
      <c r="AA67" s="1"/>
      <c r="AB67" s="1"/>
      <c r="AC67" s="1"/>
      <c r="AD67" s="1"/>
      <c r="AE67" s="1"/>
    </row>
    <row r="68" spans="1:31" ht="23.25" customHeight="1">
      <c r="A68" s="64"/>
      <c r="B68" s="64"/>
      <c r="C68" s="9" t="s">
        <v>20</v>
      </c>
      <c r="D68" s="21">
        <v>19</v>
      </c>
      <c r="E68" s="21">
        <v>20</v>
      </c>
      <c r="F68" s="21">
        <v>21</v>
      </c>
      <c r="G68" s="21">
        <v>22</v>
      </c>
      <c r="H68" s="21">
        <v>23</v>
      </c>
      <c r="I68" s="21">
        <v>24</v>
      </c>
      <c r="J68" s="21">
        <v>25</v>
      </c>
      <c r="K68" s="32">
        <v>90</v>
      </c>
      <c r="L68" s="32">
        <v>8</v>
      </c>
      <c r="M68" s="32">
        <v>10</v>
      </c>
      <c r="N68" s="30">
        <f t="shared" si="50"/>
        <v>108</v>
      </c>
      <c r="O68" s="39">
        <v>31</v>
      </c>
      <c r="P68" s="39">
        <v>6</v>
      </c>
      <c r="Q68" s="39">
        <v>3</v>
      </c>
      <c r="R68" s="27">
        <f t="shared" si="51"/>
        <v>40</v>
      </c>
      <c r="S68" s="33">
        <v>52</v>
      </c>
      <c r="T68" s="33">
        <v>1</v>
      </c>
      <c r="U68" s="33">
        <v>0</v>
      </c>
      <c r="V68" s="29">
        <f t="shared" si="52"/>
        <v>53</v>
      </c>
      <c r="W68" s="12">
        <f t="shared" si="53"/>
        <v>201</v>
      </c>
      <c r="X68" s="1"/>
      <c r="Y68" s="1"/>
      <c r="Z68" s="1"/>
      <c r="AA68" s="1"/>
      <c r="AB68" s="1"/>
      <c r="AC68" s="1"/>
      <c r="AD68" s="1"/>
      <c r="AE68" s="1"/>
    </row>
    <row r="69" spans="1:31" ht="23.25" customHeight="1">
      <c r="A69" s="64"/>
      <c r="B69" s="64"/>
      <c r="C69" s="9" t="s">
        <v>21</v>
      </c>
      <c r="D69" s="21">
        <v>26</v>
      </c>
      <c r="E69" s="21">
        <v>27</v>
      </c>
      <c r="F69" s="21">
        <v>28</v>
      </c>
      <c r="G69" s="21">
        <v>29</v>
      </c>
      <c r="H69" s="21">
        <v>30</v>
      </c>
      <c r="I69" s="21">
        <v>31</v>
      </c>
      <c r="J69" s="22"/>
      <c r="K69" s="32">
        <v>61</v>
      </c>
      <c r="L69" s="32">
        <v>1</v>
      </c>
      <c r="M69" s="32">
        <v>2</v>
      </c>
      <c r="N69" s="30">
        <f t="shared" si="50"/>
        <v>64</v>
      </c>
      <c r="O69" s="39">
        <v>33</v>
      </c>
      <c r="P69" s="39">
        <v>2</v>
      </c>
      <c r="Q69" s="39">
        <v>2</v>
      </c>
      <c r="R69" s="27">
        <f t="shared" si="51"/>
        <v>37</v>
      </c>
      <c r="S69" s="33">
        <v>12</v>
      </c>
      <c r="T69" s="33">
        <v>0</v>
      </c>
      <c r="U69" s="33">
        <v>1</v>
      </c>
      <c r="V69" s="29">
        <f t="shared" si="52"/>
        <v>13</v>
      </c>
      <c r="W69" s="12">
        <f>N69+R69+V69</f>
        <v>114</v>
      </c>
      <c r="X69" s="1"/>
      <c r="Y69" s="1"/>
      <c r="Z69" s="1"/>
      <c r="AA69" s="1"/>
      <c r="AB69" s="1"/>
      <c r="AC69" s="1"/>
      <c r="AD69" s="1"/>
      <c r="AE69" s="1"/>
    </row>
    <row r="70" spans="1:31" ht="23.25" customHeight="1">
      <c r="A70" s="65"/>
      <c r="B70" s="65"/>
      <c r="C70" s="60" t="s">
        <v>23</v>
      </c>
      <c r="D70" s="61"/>
      <c r="E70" s="61"/>
      <c r="F70" s="61"/>
      <c r="G70" s="61"/>
      <c r="H70" s="61"/>
      <c r="I70" s="61"/>
      <c r="J70" s="62"/>
      <c r="K70" s="16">
        <f t="shared" ref="K70:W70" si="54">SUM(K65:K69)</f>
        <v>263</v>
      </c>
      <c r="L70" s="16">
        <f t="shared" si="54"/>
        <v>17</v>
      </c>
      <c r="M70" s="16">
        <f t="shared" si="54"/>
        <v>20</v>
      </c>
      <c r="N70" s="18">
        <f t="shared" si="54"/>
        <v>300</v>
      </c>
      <c r="O70" s="16">
        <f t="shared" si="54"/>
        <v>175</v>
      </c>
      <c r="P70" s="16">
        <f t="shared" si="54"/>
        <v>13</v>
      </c>
      <c r="Q70" s="16">
        <f t="shared" si="54"/>
        <v>11</v>
      </c>
      <c r="R70" s="18">
        <f t="shared" si="54"/>
        <v>199</v>
      </c>
      <c r="S70" s="16">
        <f t="shared" si="54"/>
        <v>98</v>
      </c>
      <c r="T70" s="16">
        <f t="shared" si="54"/>
        <v>2</v>
      </c>
      <c r="U70" s="16">
        <f t="shared" si="54"/>
        <v>1</v>
      </c>
      <c r="V70" s="31">
        <f t="shared" si="54"/>
        <v>101</v>
      </c>
      <c r="W70" s="18">
        <f t="shared" si="54"/>
        <v>600</v>
      </c>
      <c r="X70" s="1"/>
      <c r="Y70" s="1"/>
      <c r="Z70" s="1"/>
      <c r="AA70" s="1"/>
      <c r="AB70" s="1"/>
      <c r="AC70" s="1"/>
      <c r="AD70" s="1"/>
      <c r="AE70" s="1"/>
    </row>
    <row r="71" spans="1:31" ht="23.25" customHeight="1">
      <c r="A71" s="63">
        <v>12</v>
      </c>
      <c r="B71" s="66" t="s">
        <v>42</v>
      </c>
      <c r="C71" s="9" t="s">
        <v>17</v>
      </c>
      <c r="D71" s="21"/>
      <c r="E71" s="21"/>
      <c r="F71" s="21"/>
      <c r="G71" s="21"/>
      <c r="H71" s="23"/>
      <c r="I71" s="23"/>
      <c r="J71" s="23" t="s">
        <v>24</v>
      </c>
      <c r="K71" s="45">
        <v>0</v>
      </c>
      <c r="L71" s="45">
        <v>0</v>
      </c>
      <c r="M71" s="45">
        <v>0</v>
      </c>
      <c r="N71" s="46">
        <f t="shared" ref="N71:N76" si="55">SUM(K71:M71)</f>
        <v>0</v>
      </c>
      <c r="O71" s="39">
        <f>SUM(O82+S82+W82)</f>
        <v>0</v>
      </c>
      <c r="P71" s="39">
        <f>SUM(P82+T82+X82)</f>
        <v>0</v>
      </c>
      <c r="Q71" s="39">
        <f>SUM(Q82+U82+Y82)</f>
        <v>0</v>
      </c>
      <c r="R71" s="39">
        <f>SUM(O71:Q71)</f>
        <v>0</v>
      </c>
      <c r="S71" s="33">
        <v>0</v>
      </c>
      <c r="T71" s="33">
        <v>0</v>
      </c>
      <c r="U71" s="33">
        <v>0</v>
      </c>
      <c r="V71" s="40">
        <v>0</v>
      </c>
      <c r="W71" s="41">
        <f>N71+R71+V71</f>
        <v>0</v>
      </c>
      <c r="X71" s="1"/>
      <c r="Y71" s="1"/>
      <c r="Z71" s="1"/>
      <c r="AA71" s="1"/>
      <c r="AB71" s="1"/>
      <c r="AC71" s="1"/>
      <c r="AD71" s="1"/>
      <c r="AE71" s="1"/>
    </row>
    <row r="72" spans="1:31" ht="23.25" customHeight="1">
      <c r="A72" s="64"/>
      <c r="B72" s="64"/>
      <c r="C72" s="9" t="s">
        <v>18</v>
      </c>
      <c r="D72" s="21">
        <v>2</v>
      </c>
      <c r="E72" s="21">
        <v>3</v>
      </c>
      <c r="F72" s="21">
        <v>4</v>
      </c>
      <c r="G72" s="21">
        <v>5</v>
      </c>
      <c r="H72" s="21">
        <v>6</v>
      </c>
      <c r="I72" s="21">
        <v>7</v>
      </c>
      <c r="J72" s="21">
        <v>8</v>
      </c>
      <c r="K72" s="45">
        <v>113</v>
      </c>
      <c r="L72" s="45">
        <v>23</v>
      </c>
      <c r="M72" s="45">
        <v>27</v>
      </c>
      <c r="N72" s="46">
        <f t="shared" si="55"/>
        <v>163</v>
      </c>
      <c r="O72" s="39">
        <f>SUM(O83+S83+W83)</f>
        <v>29</v>
      </c>
      <c r="P72" s="39">
        <f>SUM(P83+T83+X83)</f>
        <v>9</v>
      </c>
      <c r="Q72" s="39">
        <f>SUM(Q83+U83+Y83)</f>
        <v>4</v>
      </c>
      <c r="R72" s="39">
        <v>40</v>
      </c>
      <c r="S72" s="33">
        <v>15</v>
      </c>
      <c r="T72" s="33">
        <v>7</v>
      </c>
      <c r="U72" s="33">
        <v>0</v>
      </c>
      <c r="V72" s="40">
        <v>22</v>
      </c>
      <c r="W72" s="41">
        <f t="shared" ref="W72:W76" si="56">N72+R72+V72</f>
        <v>225</v>
      </c>
      <c r="X72" s="1"/>
      <c r="Y72" s="1"/>
      <c r="Z72" s="1"/>
      <c r="AA72" s="1"/>
      <c r="AB72" s="1"/>
      <c r="AC72" s="1"/>
      <c r="AD72" s="1"/>
      <c r="AE72" s="1"/>
    </row>
    <row r="73" spans="1:31" ht="23.25" customHeight="1">
      <c r="A73" s="64"/>
      <c r="B73" s="64"/>
      <c r="C73" s="9" t="s">
        <v>19</v>
      </c>
      <c r="D73" s="21">
        <v>9</v>
      </c>
      <c r="E73" s="21">
        <v>10</v>
      </c>
      <c r="F73" s="21">
        <v>11</v>
      </c>
      <c r="G73" s="21">
        <v>12</v>
      </c>
      <c r="H73" s="21">
        <v>13</v>
      </c>
      <c r="I73" s="21">
        <v>14</v>
      </c>
      <c r="J73" s="21">
        <v>15</v>
      </c>
      <c r="K73" s="45">
        <v>114</v>
      </c>
      <c r="L73" s="45">
        <v>18</v>
      </c>
      <c r="M73" s="45">
        <v>15</v>
      </c>
      <c r="N73" s="46">
        <f t="shared" si="55"/>
        <v>147</v>
      </c>
      <c r="O73" s="39">
        <f t="shared" ref="O73:Q73" si="57">SUM(O84+S84+W84)</f>
        <v>47</v>
      </c>
      <c r="P73" s="39">
        <f t="shared" si="57"/>
        <v>2</v>
      </c>
      <c r="Q73" s="39">
        <f t="shared" si="57"/>
        <v>1</v>
      </c>
      <c r="R73" s="39">
        <v>41</v>
      </c>
      <c r="S73" s="33">
        <v>13</v>
      </c>
      <c r="T73" s="33">
        <v>3</v>
      </c>
      <c r="U73" s="33">
        <v>1</v>
      </c>
      <c r="V73" s="40">
        <v>17</v>
      </c>
      <c r="W73" s="41">
        <f t="shared" si="56"/>
        <v>205</v>
      </c>
      <c r="X73" s="1"/>
      <c r="Y73" s="1"/>
      <c r="Z73" s="1"/>
      <c r="AA73" s="1"/>
      <c r="AB73" s="1"/>
      <c r="AC73" s="1"/>
      <c r="AD73" s="1"/>
      <c r="AE73" s="1"/>
    </row>
    <row r="74" spans="1:31" ht="23.25" customHeight="1">
      <c r="A74" s="64"/>
      <c r="B74" s="64"/>
      <c r="C74" s="9" t="s">
        <v>20</v>
      </c>
      <c r="D74" s="21">
        <v>16</v>
      </c>
      <c r="E74" s="21">
        <v>17</v>
      </c>
      <c r="F74" s="21">
        <v>18</v>
      </c>
      <c r="G74" s="21">
        <v>19</v>
      </c>
      <c r="H74" s="21">
        <v>20</v>
      </c>
      <c r="I74" s="21">
        <v>21</v>
      </c>
      <c r="J74" s="21">
        <v>22</v>
      </c>
      <c r="K74" s="45">
        <v>53</v>
      </c>
      <c r="L74" s="45">
        <v>2</v>
      </c>
      <c r="M74" s="45">
        <v>21</v>
      </c>
      <c r="N74" s="46">
        <f t="shared" si="55"/>
        <v>76</v>
      </c>
      <c r="O74" s="39">
        <f t="shared" ref="O74:Q74" si="58">SUM(O85+S85+W85)</f>
        <v>34</v>
      </c>
      <c r="P74" s="39">
        <f t="shared" si="58"/>
        <v>1</v>
      </c>
      <c r="Q74" s="39">
        <f t="shared" si="58"/>
        <v>0</v>
      </c>
      <c r="R74" s="39">
        <v>42</v>
      </c>
      <c r="S74" s="33">
        <v>10</v>
      </c>
      <c r="T74" s="33">
        <v>0</v>
      </c>
      <c r="U74" s="33">
        <v>0</v>
      </c>
      <c r="V74" s="40">
        <v>10</v>
      </c>
      <c r="W74" s="41">
        <f t="shared" si="56"/>
        <v>128</v>
      </c>
      <c r="X74" s="1"/>
      <c r="Y74" s="1"/>
      <c r="Z74" s="1"/>
      <c r="AA74" s="1"/>
      <c r="AB74" s="1"/>
      <c r="AC74" s="1"/>
      <c r="AD74" s="1"/>
      <c r="AE74" s="1"/>
    </row>
    <row r="75" spans="1:31" ht="23.25" customHeight="1">
      <c r="A75" s="64"/>
      <c r="B75" s="64"/>
      <c r="C75" s="9" t="s">
        <v>21</v>
      </c>
      <c r="D75" s="21">
        <v>23</v>
      </c>
      <c r="E75" s="21">
        <v>24</v>
      </c>
      <c r="F75" s="21">
        <v>25</v>
      </c>
      <c r="G75" s="21">
        <v>26</v>
      </c>
      <c r="H75" s="21">
        <v>27</v>
      </c>
      <c r="I75" s="21">
        <v>28</v>
      </c>
      <c r="J75" s="21">
        <v>29</v>
      </c>
      <c r="K75" s="45">
        <v>41</v>
      </c>
      <c r="L75" s="45">
        <v>5</v>
      </c>
      <c r="M75" s="45">
        <v>37</v>
      </c>
      <c r="N75" s="46">
        <f t="shared" si="55"/>
        <v>83</v>
      </c>
      <c r="O75" s="39">
        <f t="shared" ref="O75:Q75" si="59">SUM(O86+S86+W86)</f>
        <v>8</v>
      </c>
      <c r="P75" s="39">
        <f t="shared" si="59"/>
        <v>2</v>
      </c>
      <c r="Q75" s="39">
        <f t="shared" si="59"/>
        <v>1</v>
      </c>
      <c r="R75" s="39">
        <v>43</v>
      </c>
      <c r="S75" s="33">
        <v>5</v>
      </c>
      <c r="T75" s="33">
        <v>1</v>
      </c>
      <c r="U75" s="33">
        <v>0</v>
      </c>
      <c r="V75" s="40">
        <v>6</v>
      </c>
      <c r="W75" s="41">
        <f t="shared" si="56"/>
        <v>132</v>
      </c>
      <c r="X75" s="1"/>
      <c r="Y75" s="1"/>
      <c r="Z75" s="1"/>
      <c r="AA75" s="1"/>
      <c r="AB75" s="1"/>
      <c r="AC75" s="1"/>
      <c r="AD75" s="1"/>
      <c r="AE75" s="1"/>
    </row>
    <row r="76" spans="1:31" ht="23.25" customHeight="1">
      <c r="A76" s="64"/>
      <c r="B76" s="64"/>
      <c r="C76" s="9" t="s">
        <v>22</v>
      </c>
      <c r="D76" s="21">
        <v>30</v>
      </c>
      <c r="E76" s="21"/>
      <c r="F76" s="21"/>
      <c r="G76" s="21"/>
      <c r="H76" s="21"/>
      <c r="I76" s="21"/>
      <c r="J76" s="21"/>
      <c r="K76" s="45">
        <v>5</v>
      </c>
      <c r="L76" s="45">
        <v>3</v>
      </c>
      <c r="M76" s="45">
        <v>6</v>
      </c>
      <c r="N76" s="46">
        <f t="shared" si="55"/>
        <v>14</v>
      </c>
      <c r="O76" s="39">
        <f>SUM(O87+S87+W87)</f>
        <v>6</v>
      </c>
      <c r="P76" s="39">
        <f>SUM(P87+T87+X87)</f>
        <v>4</v>
      </c>
      <c r="Q76" s="39">
        <f>SUM(Q87+U87+Y87)</f>
        <v>1</v>
      </c>
      <c r="R76" s="39">
        <v>44</v>
      </c>
      <c r="S76" s="33">
        <v>1</v>
      </c>
      <c r="T76" s="33">
        <v>0</v>
      </c>
      <c r="U76" s="33">
        <v>0</v>
      </c>
      <c r="V76" s="40">
        <v>1</v>
      </c>
      <c r="W76" s="41">
        <f t="shared" si="56"/>
        <v>59</v>
      </c>
      <c r="X76" s="1"/>
      <c r="Y76" s="1"/>
      <c r="Z76" s="1"/>
      <c r="AA76" s="1"/>
      <c r="AB76" s="1"/>
      <c r="AC76" s="1"/>
      <c r="AD76" s="1"/>
      <c r="AE76" s="1"/>
    </row>
    <row r="77" spans="1:31" ht="23.25" customHeight="1">
      <c r="A77" s="65"/>
      <c r="B77" s="65"/>
      <c r="C77" s="60" t="s">
        <v>23</v>
      </c>
      <c r="D77" s="61"/>
      <c r="E77" s="61"/>
      <c r="F77" s="61"/>
      <c r="G77" s="61"/>
      <c r="H77" s="61"/>
      <c r="I77" s="61"/>
      <c r="J77" s="62"/>
      <c r="K77" s="56">
        <f>SUM(K71:K76)</f>
        <v>326</v>
      </c>
      <c r="L77" s="56">
        <f t="shared" ref="L77:R77" si="60">SUM(L71:L76)</f>
        <v>51</v>
      </c>
      <c r="M77" s="56">
        <f t="shared" si="60"/>
        <v>106</v>
      </c>
      <c r="N77" s="57">
        <f t="shared" si="60"/>
        <v>483</v>
      </c>
      <c r="O77" s="56">
        <f>SUM(O71:O76)</f>
        <v>124</v>
      </c>
      <c r="P77" s="56">
        <f t="shared" si="60"/>
        <v>18</v>
      </c>
      <c r="Q77" s="56">
        <f t="shared" si="60"/>
        <v>7</v>
      </c>
      <c r="R77" s="57">
        <f t="shared" si="60"/>
        <v>210</v>
      </c>
      <c r="S77" s="16">
        <f>SUM(S71:S76)</f>
        <v>44</v>
      </c>
      <c r="T77" s="16">
        <f t="shared" ref="T77:V77" si="61">SUM(T71:T76)</f>
        <v>11</v>
      </c>
      <c r="U77" s="16">
        <f t="shared" si="61"/>
        <v>1</v>
      </c>
      <c r="V77" s="16">
        <f t="shared" si="61"/>
        <v>56</v>
      </c>
      <c r="W77" s="18">
        <f>SUM(W72:W76)</f>
        <v>749</v>
      </c>
      <c r="X77" s="1"/>
      <c r="Y77" s="1"/>
      <c r="Z77" s="1"/>
      <c r="AA77" s="1"/>
      <c r="AB77" s="1"/>
      <c r="AC77" s="1"/>
      <c r="AD77" s="1"/>
      <c r="AE77" s="1"/>
    </row>
    <row r="78" spans="1:31" ht="23.25" customHeight="1">
      <c r="A78" s="90" t="s">
        <v>2</v>
      </c>
      <c r="B78" s="61"/>
      <c r="C78" s="61"/>
      <c r="D78" s="61"/>
      <c r="E78" s="61"/>
      <c r="F78" s="61"/>
      <c r="G78" s="61"/>
      <c r="H78" s="61"/>
      <c r="I78" s="61"/>
      <c r="J78" s="62"/>
      <c r="K78" s="2">
        <f t="shared" ref="K78:M78" si="62">K10+K16+K22+K28+K34+K40+K46+K52+K58+K64+K70+K77</f>
        <v>2638</v>
      </c>
      <c r="L78" s="2">
        <f t="shared" si="62"/>
        <v>176</v>
      </c>
      <c r="M78" s="2">
        <f t="shared" si="62"/>
        <v>389</v>
      </c>
      <c r="N78" s="6">
        <f>SUM(K78:M78)</f>
        <v>3203</v>
      </c>
      <c r="O78" s="26">
        <f>O10+O16+O22+O28+O34+O40+O46+O52+O58+O64+O70+O77</f>
        <v>1804</v>
      </c>
      <c r="P78" s="26">
        <f t="shared" ref="O78:Q78" si="63">P10+P16+P22+P28+P34+P40+P46+P52+P58+P64+P70+P77</f>
        <v>100</v>
      </c>
      <c r="Q78" s="26">
        <f t="shared" si="63"/>
        <v>91</v>
      </c>
      <c r="R78" s="6">
        <f>R10+R16+R22+R28+R34+R40+R46+R52+R58+R64+R70+R77</f>
        <v>2056</v>
      </c>
      <c r="S78" s="3">
        <f t="shared" ref="S78:U78" si="64">S10+S16+S22+S28+S34+S40+S46+S52+S58+S64+S70+S77</f>
        <v>986</v>
      </c>
      <c r="T78" s="3">
        <f t="shared" si="64"/>
        <v>20</v>
      </c>
      <c r="U78" s="3">
        <f t="shared" si="64"/>
        <v>9</v>
      </c>
      <c r="V78" s="7">
        <f>SUM(S78:U78)</f>
        <v>1015</v>
      </c>
      <c r="W78" s="24">
        <f>W10+W16+W22+W28+W34+W40+W46+W52+W58+W64+W70+W77</f>
        <v>6274</v>
      </c>
      <c r="X78" s="1"/>
      <c r="Y78" s="1"/>
      <c r="Z78" s="1"/>
      <c r="AA78" s="1"/>
      <c r="AB78" s="1"/>
      <c r="AC78" s="1"/>
      <c r="AD78" s="1"/>
      <c r="AE78" s="1"/>
    </row>
    <row r="79" spans="1:31" ht="23.25" customHeight="1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:31" ht="23.25" customHeight="1">
      <c r="A80" s="79" t="s">
        <v>0</v>
      </c>
      <c r="B80" s="79" t="s">
        <v>8</v>
      </c>
      <c r="C80" s="79" t="s">
        <v>9</v>
      </c>
      <c r="D80" s="79" t="s">
        <v>10</v>
      </c>
      <c r="E80" s="79" t="s">
        <v>11</v>
      </c>
      <c r="F80" s="79" t="s">
        <v>12</v>
      </c>
      <c r="G80" s="79" t="s">
        <v>13</v>
      </c>
      <c r="H80" s="79" t="s">
        <v>14</v>
      </c>
      <c r="I80" s="79" t="s">
        <v>15</v>
      </c>
      <c r="J80" s="79" t="s">
        <v>16</v>
      </c>
      <c r="K80" s="80" t="s">
        <v>6</v>
      </c>
      <c r="L80" s="61"/>
      <c r="M80" s="62"/>
      <c r="N80" s="81" t="s">
        <v>1</v>
      </c>
      <c r="O80" s="82" t="s">
        <v>30</v>
      </c>
      <c r="P80" s="61"/>
      <c r="Q80" s="62"/>
      <c r="R80" s="83" t="s">
        <v>1</v>
      </c>
      <c r="S80" s="84" t="s">
        <v>43</v>
      </c>
      <c r="T80" s="61"/>
      <c r="U80" s="62"/>
      <c r="V80" s="78" t="s">
        <v>1</v>
      </c>
      <c r="W80" s="85" t="s">
        <v>44</v>
      </c>
      <c r="X80" s="61"/>
      <c r="Y80" s="62"/>
      <c r="Z80" s="87" t="s">
        <v>1</v>
      </c>
      <c r="AA80" s="86" t="s">
        <v>45</v>
      </c>
      <c r="AB80" s="61"/>
      <c r="AC80" s="62"/>
      <c r="AD80" s="88" t="s">
        <v>1</v>
      </c>
      <c r="AE80" s="78" t="s">
        <v>2</v>
      </c>
    </row>
    <row r="81" spans="1:31" ht="23.25" customHeight="1">
      <c r="A81" s="65"/>
      <c r="B81" s="65"/>
      <c r="C81" s="65"/>
      <c r="D81" s="65"/>
      <c r="E81" s="65"/>
      <c r="F81" s="65"/>
      <c r="G81" s="65"/>
      <c r="H81" s="65"/>
      <c r="I81" s="65"/>
      <c r="J81" s="65"/>
      <c r="K81" s="34" t="s">
        <v>3</v>
      </c>
      <c r="L81" s="34" t="s">
        <v>4</v>
      </c>
      <c r="M81" s="34" t="s">
        <v>5</v>
      </c>
      <c r="N81" s="65"/>
      <c r="O81" s="35" t="s">
        <v>3</v>
      </c>
      <c r="P81" s="35" t="s">
        <v>4</v>
      </c>
      <c r="Q81" s="35" t="s">
        <v>5</v>
      </c>
      <c r="R81" s="65"/>
      <c r="S81" s="36" t="s">
        <v>3</v>
      </c>
      <c r="T81" s="36" t="s">
        <v>4</v>
      </c>
      <c r="U81" s="36" t="s">
        <v>5</v>
      </c>
      <c r="V81" s="65"/>
      <c r="W81" s="37" t="s">
        <v>3</v>
      </c>
      <c r="X81" s="37" t="s">
        <v>4</v>
      </c>
      <c r="Y81" s="37" t="s">
        <v>5</v>
      </c>
      <c r="Z81" s="65"/>
      <c r="AA81" s="38" t="s">
        <v>3</v>
      </c>
      <c r="AB81" s="38" t="s">
        <v>4</v>
      </c>
      <c r="AC81" s="38" t="s">
        <v>5</v>
      </c>
      <c r="AD81" s="65"/>
      <c r="AE81" s="65"/>
    </row>
    <row r="82" spans="1:31" ht="23.25" customHeight="1">
      <c r="A82" s="91">
        <v>12</v>
      </c>
      <c r="B82" s="92" t="s">
        <v>42</v>
      </c>
      <c r="C82" s="42" t="s">
        <v>17</v>
      </c>
      <c r="D82" s="43"/>
      <c r="E82" s="43"/>
      <c r="F82" s="43"/>
      <c r="G82" s="43"/>
      <c r="H82" s="44"/>
      <c r="I82" s="44"/>
      <c r="J82" s="44" t="s">
        <v>24</v>
      </c>
      <c r="K82" s="45">
        <v>0</v>
      </c>
      <c r="L82" s="45">
        <v>0</v>
      </c>
      <c r="M82" s="45">
        <v>0</v>
      </c>
      <c r="N82" s="46">
        <f t="shared" ref="N82:N87" si="65">SUM(K82:M82)</f>
        <v>0</v>
      </c>
      <c r="O82" s="47">
        <v>0</v>
      </c>
      <c r="P82" s="47">
        <v>0</v>
      </c>
      <c r="Q82" s="47">
        <v>0</v>
      </c>
      <c r="R82" s="47">
        <f t="shared" ref="R82:R87" si="66">SUM(O82:Q82)</f>
        <v>0</v>
      </c>
      <c r="S82" s="48">
        <v>0</v>
      </c>
      <c r="T82" s="49">
        <v>0</v>
      </c>
      <c r="U82" s="50">
        <v>0</v>
      </c>
      <c r="V82" s="50">
        <f t="shared" ref="V82:V87" si="67">SUM(S82:U82)</f>
        <v>0</v>
      </c>
      <c r="W82" s="51">
        <v>0</v>
      </c>
      <c r="X82" s="51">
        <v>0</v>
      </c>
      <c r="Y82" s="51">
        <v>0</v>
      </c>
      <c r="Z82" s="51">
        <f t="shared" ref="Z82:Z87" si="68">SUM(W82:Y82)</f>
        <v>0</v>
      </c>
      <c r="AA82" s="52">
        <v>0</v>
      </c>
      <c r="AB82" s="52">
        <v>0</v>
      </c>
      <c r="AC82" s="52">
        <v>0</v>
      </c>
      <c r="AD82" s="52">
        <f t="shared" ref="AD82:AD87" si="69">SUM(AA82:AC82)</f>
        <v>0</v>
      </c>
      <c r="AE82" s="50">
        <f t="shared" ref="AE82:AE88" si="70">N82+R82+V82+Z82+AD82</f>
        <v>0</v>
      </c>
    </row>
    <row r="83" spans="1:31" ht="23.25" customHeight="1">
      <c r="A83" s="64"/>
      <c r="B83" s="64"/>
      <c r="C83" s="42" t="s">
        <v>18</v>
      </c>
      <c r="D83" s="43">
        <v>2</v>
      </c>
      <c r="E83" s="43">
        <v>3</v>
      </c>
      <c r="F83" s="43">
        <v>4</v>
      </c>
      <c r="G83" s="43">
        <v>5</v>
      </c>
      <c r="H83" s="43">
        <v>6</v>
      </c>
      <c r="I83" s="43">
        <v>7</v>
      </c>
      <c r="J83" s="43">
        <v>8</v>
      </c>
      <c r="K83" s="45">
        <v>113</v>
      </c>
      <c r="L83" s="45">
        <v>23</v>
      </c>
      <c r="M83" s="45">
        <v>27</v>
      </c>
      <c r="N83" s="46">
        <f t="shared" si="65"/>
        <v>163</v>
      </c>
      <c r="O83" s="47">
        <v>27</v>
      </c>
      <c r="P83" s="47">
        <v>8</v>
      </c>
      <c r="Q83" s="47">
        <v>4</v>
      </c>
      <c r="R83" s="47">
        <f t="shared" si="66"/>
        <v>39</v>
      </c>
      <c r="S83" s="48">
        <v>1</v>
      </c>
      <c r="T83" s="49">
        <v>1</v>
      </c>
      <c r="U83" s="50">
        <v>0</v>
      </c>
      <c r="V83" s="53">
        <f t="shared" si="67"/>
        <v>2</v>
      </c>
      <c r="W83" s="51">
        <v>1</v>
      </c>
      <c r="X83" s="51">
        <v>0</v>
      </c>
      <c r="Y83" s="51">
        <v>0</v>
      </c>
      <c r="Z83" s="54">
        <f t="shared" si="68"/>
        <v>1</v>
      </c>
      <c r="AA83" s="52">
        <v>15</v>
      </c>
      <c r="AB83" s="52">
        <v>7</v>
      </c>
      <c r="AC83" s="52">
        <v>0</v>
      </c>
      <c r="AD83" s="55">
        <f t="shared" si="69"/>
        <v>22</v>
      </c>
      <c r="AE83" s="50">
        <f t="shared" si="70"/>
        <v>227</v>
      </c>
    </row>
    <row r="84" spans="1:31" ht="23.25" customHeight="1">
      <c r="A84" s="64"/>
      <c r="B84" s="64"/>
      <c r="C84" s="42" t="s">
        <v>19</v>
      </c>
      <c r="D84" s="43">
        <v>9</v>
      </c>
      <c r="E84" s="43">
        <v>10</v>
      </c>
      <c r="F84" s="43">
        <v>11</v>
      </c>
      <c r="G84" s="43">
        <v>12</v>
      </c>
      <c r="H84" s="43">
        <v>13</v>
      </c>
      <c r="I84" s="43">
        <v>14</v>
      </c>
      <c r="J84" s="43">
        <v>15</v>
      </c>
      <c r="K84" s="45">
        <v>114</v>
      </c>
      <c r="L84" s="45">
        <v>18</v>
      </c>
      <c r="M84" s="45">
        <v>15</v>
      </c>
      <c r="N84" s="46">
        <f t="shared" si="65"/>
        <v>147</v>
      </c>
      <c r="O84" s="47">
        <v>44</v>
      </c>
      <c r="P84" s="47">
        <v>2</v>
      </c>
      <c r="Q84" s="47">
        <v>1</v>
      </c>
      <c r="R84" s="47">
        <f t="shared" si="66"/>
        <v>47</v>
      </c>
      <c r="S84" s="48">
        <v>2</v>
      </c>
      <c r="T84" s="49">
        <v>0</v>
      </c>
      <c r="U84" s="50">
        <v>0</v>
      </c>
      <c r="V84" s="53">
        <f t="shared" si="67"/>
        <v>2</v>
      </c>
      <c r="W84" s="51">
        <v>1</v>
      </c>
      <c r="X84" s="51">
        <v>0</v>
      </c>
      <c r="Y84" s="51">
        <v>0</v>
      </c>
      <c r="Z84" s="54">
        <f t="shared" si="68"/>
        <v>1</v>
      </c>
      <c r="AA84" s="52">
        <v>13</v>
      </c>
      <c r="AB84" s="52">
        <v>3</v>
      </c>
      <c r="AC84" s="52">
        <v>1</v>
      </c>
      <c r="AD84" s="55">
        <f t="shared" si="69"/>
        <v>17</v>
      </c>
      <c r="AE84" s="50">
        <f t="shared" si="70"/>
        <v>214</v>
      </c>
    </row>
    <row r="85" spans="1:31" ht="23.25" customHeight="1">
      <c r="A85" s="64"/>
      <c r="B85" s="64"/>
      <c r="C85" s="42" t="s">
        <v>20</v>
      </c>
      <c r="D85" s="43">
        <v>16</v>
      </c>
      <c r="E85" s="43">
        <v>17</v>
      </c>
      <c r="F85" s="43">
        <v>18</v>
      </c>
      <c r="G85" s="43">
        <v>19</v>
      </c>
      <c r="H85" s="43">
        <v>20</v>
      </c>
      <c r="I85" s="43">
        <v>21</v>
      </c>
      <c r="J85" s="43">
        <v>22</v>
      </c>
      <c r="K85" s="45">
        <v>53</v>
      </c>
      <c r="L85" s="45">
        <v>2</v>
      </c>
      <c r="M85" s="45">
        <v>21</v>
      </c>
      <c r="N85" s="46">
        <f t="shared" si="65"/>
        <v>76</v>
      </c>
      <c r="O85" s="47">
        <v>32</v>
      </c>
      <c r="P85" s="47">
        <v>1</v>
      </c>
      <c r="Q85" s="47">
        <v>0</v>
      </c>
      <c r="R85" s="47">
        <f t="shared" si="66"/>
        <v>33</v>
      </c>
      <c r="S85" s="48">
        <v>1</v>
      </c>
      <c r="T85" s="49">
        <v>0</v>
      </c>
      <c r="U85" s="50">
        <v>0</v>
      </c>
      <c r="V85" s="53">
        <f t="shared" si="67"/>
        <v>1</v>
      </c>
      <c r="W85" s="51">
        <v>1</v>
      </c>
      <c r="X85" s="51">
        <v>0</v>
      </c>
      <c r="Y85" s="51">
        <v>0</v>
      </c>
      <c r="Z85" s="54">
        <f t="shared" si="68"/>
        <v>1</v>
      </c>
      <c r="AA85" s="52">
        <v>10</v>
      </c>
      <c r="AB85" s="52">
        <v>0</v>
      </c>
      <c r="AC85" s="52">
        <v>0</v>
      </c>
      <c r="AD85" s="55">
        <f t="shared" si="69"/>
        <v>10</v>
      </c>
      <c r="AE85" s="50">
        <f t="shared" si="70"/>
        <v>121</v>
      </c>
    </row>
    <row r="86" spans="1:31" ht="23.25" customHeight="1">
      <c r="A86" s="64"/>
      <c r="B86" s="64"/>
      <c r="C86" s="42" t="s">
        <v>21</v>
      </c>
      <c r="D86" s="43">
        <v>23</v>
      </c>
      <c r="E86" s="43">
        <v>24</v>
      </c>
      <c r="F86" s="43">
        <v>25</v>
      </c>
      <c r="G86" s="43">
        <v>26</v>
      </c>
      <c r="H86" s="43">
        <v>27</v>
      </c>
      <c r="I86" s="43">
        <v>28</v>
      </c>
      <c r="J86" s="43">
        <v>29</v>
      </c>
      <c r="K86" s="45">
        <v>41</v>
      </c>
      <c r="L86" s="45">
        <v>5</v>
      </c>
      <c r="M86" s="45">
        <v>37</v>
      </c>
      <c r="N86" s="46">
        <f t="shared" si="65"/>
        <v>83</v>
      </c>
      <c r="O86" s="47">
        <v>7</v>
      </c>
      <c r="P86" s="47">
        <v>0</v>
      </c>
      <c r="Q86" s="47">
        <v>1</v>
      </c>
      <c r="R86" s="47">
        <f t="shared" si="66"/>
        <v>8</v>
      </c>
      <c r="S86" s="48">
        <v>1</v>
      </c>
      <c r="T86" s="49">
        <v>2</v>
      </c>
      <c r="U86" s="50">
        <v>0</v>
      </c>
      <c r="V86" s="53">
        <f t="shared" si="67"/>
        <v>3</v>
      </c>
      <c r="W86" s="51">
        <v>0</v>
      </c>
      <c r="X86" s="51">
        <v>0</v>
      </c>
      <c r="Y86" s="51">
        <v>0</v>
      </c>
      <c r="Z86" s="54">
        <f t="shared" si="68"/>
        <v>0</v>
      </c>
      <c r="AA86" s="52">
        <v>5</v>
      </c>
      <c r="AB86" s="52">
        <v>1</v>
      </c>
      <c r="AC86" s="52">
        <v>0</v>
      </c>
      <c r="AD86" s="55">
        <f t="shared" si="69"/>
        <v>6</v>
      </c>
      <c r="AE86" s="50">
        <f t="shared" si="70"/>
        <v>100</v>
      </c>
    </row>
    <row r="87" spans="1:31" ht="23.25" customHeight="1">
      <c r="A87" s="64"/>
      <c r="B87" s="64"/>
      <c r="C87" s="42" t="s">
        <v>22</v>
      </c>
      <c r="D87" s="43">
        <v>30</v>
      </c>
      <c r="E87" s="43"/>
      <c r="F87" s="43"/>
      <c r="G87" s="43"/>
      <c r="H87" s="43"/>
      <c r="I87" s="43"/>
      <c r="J87" s="43"/>
      <c r="K87" s="45">
        <v>5</v>
      </c>
      <c r="L87" s="45">
        <v>3</v>
      </c>
      <c r="M87" s="45">
        <v>6</v>
      </c>
      <c r="N87" s="46">
        <f t="shared" si="65"/>
        <v>14</v>
      </c>
      <c r="O87" s="47">
        <v>6</v>
      </c>
      <c r="P87" s="47">
        <v>4</v>
      </c>
      <c r="Q87" s="47">
        <v>1</v>
      </c>
      <c r="R87" s="47">
        <f t="shared" si="66"/>
        <v>11</v>
      </c>
      <c r="S87" s="48">
        <v>0</v>
      </c>
      <c r="T87" s="49">
        <v>0</v>
      </c>
      <c r="U87" s="50">
        <v>0</v>
      </c>
      <c r="V87" s="53">
        <f t="shared" si="67"/>
        <v>0</v>
      </c>
      <c r="W87" s="51">
        <v>0</v>
      </c>
      <c r="X87" s="51">
        <v>0</v>
      </c>
      <c r="Y87" s="51">
        <v>0</v>
      </c>
      <c r="Z87" s="54">
        <f t="shared" si="68"/>
        <v>0</v>
      </c>
      <c r="AA87" s="52">
        <v>1</v>
      </c>
      <c r="AB87" s="52">
        <v>0</v>
      </c>
      <c r="AC87" s="52">
        <v>0</v>
      </c>
      <c r="AD87" s="55">
        <f t="shared" si="69"/>
        <v>1</v>
      </c>
      <c r="AE87" s="50">
        <f t="shared" si="70"/>
        <v>26</v>
      </c>
    </row>
    <row r="88" spans="1:31" ht="23.25" customHeight="1">
      <c r="A88" s="65"/>
      <c r="B88" s="65"/>
      <c r="C88" s="89" t="s">
        <v>23</v>
      </c>
      <c r="D88" s="61"/>
      <c r="E88" s="61"/>
      <c r="F88" s="61"/>
      <c r="G88" s="61"/>
      <c r="H88" s="61"/>
      <c r="I88" s="61"/>
      <c r="J88" s="62"/>
      <c r="K88" s="56">
        <f>SUM(K82:K87)</f>
        <v>326</v>
      </c>
      <c r="L88" s="56">
        <f t="shared" ref="K88:AD88" si="71">SUM(L82:L87)</f>
        <v>51</v>
      </c>
      <c r="M88" s="56">
        <f t="shared" si="71"/>
        <v>106</v>
      </c>
      <c r="N88" s="57">
        <f t="shared" si="71"/>
        <v>483</v>
      </c>
      <c r="O88" s="56">
        <f t="shared" si="71"/>
        <v>116</v>
      </c>
      <c r="P88" s="56">
        <f t="shared" si="71"/>
        <v>15</v>
      </c>
      <c r="Q88" s="56">
        <f t="shared" si="71"/>
        <v>7</v>
      </c>
      <c r="R88" s="57">
        <f t="shared" si="71"/>
        <v>138</v>
      </c>
      <c r="S88" s="57">
        <f t="shared" si="71"/>
        <v>5</v>
      </c>
      <c r="T88" s="57">
        <f t="shared" si="71"/>
        <v>3</v>
      </c>
      <c r="U88" s="57">
        <f t="shared" si="71"/>
        <v>0</v>
      </c>
      <c r="V88" s="58">
        <f t="shared" si="71"/>
        <v>8</v>
      </c>
      <c r="W88" s="58">
        <f t="shared" si="71"/>
        <v>3</v>
      </c>
      <c r="X88" s="58">
        <f t="shared" si="71"/>
        <v>0</v>
      </c>
      <c r="Y88" s="58">
        <f t="shared" si="71"/>
        <v>0</v>
      </c>
      <c r="Z88" s="58">
        <f t="shared" si="71"/>
        <v>3</v>
      </c>
      <c r="AA88" s="58">
        <f t="shared" si="71"/>
        <v>44</v>
      </c>
      <c r="AB88" s="58">
        <f t="shared" si="71"/>
        <v>11</v>
      </c>
      <c r="AC88" s="58">
        <f t="shared" si="71"/>
        <v>1</v>
      </c>
      <c r="AD88" s="58">
        <f t="shared" si="71"/>
        <v>56</v>
      </c>
      <c r="AE88" s="59">
        <f t="shared" si="70"/>
        <v>688</v>
      </c>
    </row>
    <row r="89" spans="1:31" ht="23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8"/>
      <c r="M89" s="1"/>
      <c r="N89" s="8"/>
      <c r="O89" s="1"/>
      <c r="P89" s="8"/>
      <c r="Q89" s="1"/>
      <c r="R89" s="8"/>
      <c r="S89" s="1"/>
      <c r="T89" s="8"/>
      <c r="U89" s="8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:31" ht="23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8"/>
      <c r="M90" s="1"/>
      <c r="N90" s="8"/>
      <c r="O90" s="1"/>
      <c r="P90" s="8"/>
      <c r="Q90" s="1"/>
      <c r="R90" s="8"/>
      <c r="S90" s="1"/>
      <c r="T90" s="8"/>
      <c r="U90" s="8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1:31" ht="23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8"/>
      <c r="M91" s="1"/>
      <c r="N91" s="8"/>
      <c r="O91" s="1"/>
      <c r="P91" s="8"/>
      <c r="Q91" s="1"/>
      <c r="R91" s="8"/>
      <c r="S91" s="1"/>
      <c r="T91" s="8"/>
      <c r="U91" s="8"/>
      <c r="V91" s="1"/>
      <c r="W91" s="1"/>
      <c r="X91" s="1"/>
      <c r="Y91" s="1"/>
      <c r="Z91" s="1"/>
      <c r="AA91" s="1"/>
      <c r="AB91" s="1"/>
      <c r="AC91" s="1"/>
      <c r="AD91" s="1"/>
      <c r="AE91" s="1"/>
    </row>
    <row r="92" spans="1:31" ht="23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8"/>
      <c r="M92" s="1"/>
      <c r="N92" s="8"/>
      <c r="O92" s="1"/>
      <c r="P92" s="8"/>
      <c r="Q92" s="1"/>
      <c r="R92" s="8"/>
      <c r="S92" s="1"/>
      <c r="T92" s="8"/>
      <c r="U92" s="8"/>
      <c r="V92" s="1"/>
      <c r="W92" s="1"/>
      <c r="X92" s="1"/>
      <c r="Y92" s="1"/>
      <c r="Z92" s="1"/>
      <c r="AA92" s="1"/>
      <c r="AB92" s="1"/>
      <c r="AC92" s="1"/>
      <c r="AD92" s="1"/>
      <c r="AE92" s="1"/>
    </row>
    <row r="93" spans="1:31" ht="23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8"/>
      <c r="M93" s="1"/>
      <c r="N93" s="8"/>
      <c r="O93" s="1"/>
      <c r="P93" s="8"/>
      <c r="Q93" s="1"/>
      <c r="R93" s="8"/>
      <c r="S93" s="1"/>
      <c r="T93" s="8"/>
      <c r="U93" s="8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 ht="23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8"/>
      <c r="M94" s="1"/>
      <c r="N94" s="8"/>
      <c r="O94" s="1"/>
      <c r="P94" s="8"/>
      <c r="Q94" s="1"/>
      <c r="R94" s="8"/>
      <c r="S94" s="1"/>
      <c r="T94" s="8"/>
      <c r="U94" s="8"/>
      <c r="V94" s="1"/>
      <c r="W94" s="1"/>
      <c r="X94" s="1"/>
      <c r="Y94" s="1"/>
      <c r="Z94" s="1"/>
      <c r="AA94" s="1"/>
      <c r="AB94" s="1"/>
      <c r="AC94" s="1"/>
      <c r="AD94" s="1"/>
      <c r="AE94" s="1"/>
    </row>
    <row r="95" spans="1:31" ht="23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8"/>
      <c r="M95" s="1"/>
      <c r="N95" s="8"/>
      <c r="O95" s="1"/>
      <c r="P95" s="8"/>
      <c r="Q95" s="1"/>
      <c r="R95" s="8"/>
      <c r="S95" s="1"/>
      <c r="T95" s="8"/>
      <c r="U95" s="8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 ht="23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8"/>
      <c r="M96" s="1"/>
      <c r="N96" s="8"/>
      <c r="O96" s="1"/>
      <c r="P96" s="8"/>
      <c r="Q96" s="1"/>
      <c r="R96" s="8"/>
      <c r="S96" s="1"/>
      <c r="T96" s="8"/>
      <c r="U96" s="8"/>
      <c r="V96" s="1"/>
      <c r="W96" s="1"/>
      <c r="X96" s="1"/>
      <c r="Y96" s="1"/>
      <c r="Z96" s="1"/>
      <c r="AA96" s="1"/>
      <c r="AB96" s="1"/>
      <c r="AC96" s="1"/>
      <c r="AD96" s="1"/>
      <c r="AE96" s="1"/>
    </row>
    <row r="97" spans="1:31" ht="23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8"/>
      <c r="M97" s="1"/>
      <c r="N97" s="8"/>
      <c r="O97" s="1"/>
      <c r="P97" s="8"/>
      <c r="Q97" s="1"/>
      <c r="R97" s="8"/>
      <c r="S97" s="1"/>
      <c r="T97" s="8"/>
      <c r="U97" s="8"/>
      <c r="V97" s="1"/>
      <c r="W97" s="1"/>
      <c r="X97" s="1"/>
      <c r="Y97" s="1"/>
      <c r="Z97" s="1"/>
      <c r="AA97" s="1"/>
      <c r="AB97" s="1"/>
      <c r="AC97" s="1"/>
      <c r="AD97" s="1"/>
      <c r="AE97" s="1"/>
    </row>
    <row r="98" spans="1:31" ht="23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8"/>
      <c r="M98" s="1"/>
      <c r="N98" s="8"/>
      <c r="O98" s="1"/>
      <c r="P98" s="8"/>
      <c r="Q98" s="1"/>
      <c r="R98" s="8"/>
      <c r="S98" s="1"/>
      <c r="T98" s="8"/>
      <c r="U98" s="8"/>
      <c r="V98" s="1"/>
      <c r="W98" s="1"/>
      <c r="X98" s="1"/>
      <c r="Y98" s="1"/>
      <c r="Z98" s="1"/>
      <c r="AA98" s="1"/>
      <c r="AB98" s="1"/>
      <c r="AC98" s="1"/>
      <c r="AD98" s="1"/>
      <c r="AE98" s="1"/>
    </row>
    <row r="99" spans="1:31" ht="23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8"/>
      <c r="M99" s="1"/>
      <c r="N99" s="8"/>
      <c r="O99" s="1"/>
      <c r="P99" s="8"/>
      <c r="Q99" s="1"/>
      <c r="R99" s="8"/>
      <c r="S99" s="1"/>
      <c r="T99" s="8"/>
      <c r="U99" s="8"/>
      <c r="V99" s="1"/>
      <c r="W99" s="1"/>
      <c r="X99" s="1"/>
      <c r="Y99" s="1"/>
      <c r="Z99" s="1"/>
      <c r="AA99" s="1"/>
      <c r="AB99" s="1"/>
      <c r="AC99" s="1"/>
      <c r="AD99" s="1"/>
      <c r="AE99" s="1"/>
    </row>
    <row r="100" spans="1:31" ht="23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8"/>
      <c r="M100" s="1"/>
      <c r="N100" s="8"/>
      <c r="O100" s="1"/>
      <c r="P100" s="8"/>
      <c r="Q100" s="1"/>
      <c r="R100" s="8"/>
      <c r="S100" s="1"/>
      <c r="T100" s="8"/>
      <c r="U100" s="8"/>
      <c r="V100" s="1"/>
      <c r="W100" s="1"/>
      <c r="X100" s="1"/>
      <c r="Y100" s="1"/>
      <c r="Z100" s="1"/>
      <c r="AA100" s="1"/>
      <c r="AB100" s="1"/>
      <c r="AC100" s="1"/>
      <c r="AD100" s="1"/>
      <c r="AE100" s="1"/>
    </row>
    <row r="101" spans="1:31" ht="23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8"/>
      <c r="M101" s="1"/>
      <c r="N101" s="8"/>
      <c r="O101" s="1"/>
      <c r="P101" s="8"/>
      <c r="Q101" s="1"/>
      <c r="R101" s="8"/>
      <c r="S101" s="1"/>
      <c r="T101" s="8"/>
      <c r="U101" s="8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ht="23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8"/>
      <c r="M102" s="1"/>
      <c r="N102" s="8"/>
      <c r="O102" s="1"/>
      <c r="P102" s="8"/>
      <c r="Q102" s="1"/>
      <c r="R102" s="8"/>
      <c r="S102" s="1"/>
      <c r="T102" s="8"/>
      <c r="U102" s="8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spans="1:31" ht="23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8"/>
      <c r="M103" s="1"/>
      <c r="N103" s="8"/>
      <c r="O103" s="1"/>
      <c r="P103" s="8"/>
      <c r="Q103" s="1"/>
      <c r="R103" s="8"/>
      <c r="S103" s="1"/>
      <c r="T103" s="8"/>
      <c r="U103" s="8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ht="23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8"/>
      <c r="M104" s="1"/>
      <c r="N104" s="8"/>
      <c r="O104" s="1"/>
      <c r="P104" s="8"/>
      <c r="Q104" s="1"/>
      <c r="R104" s="8"/>
      <c r="S104" s="1"/>
      <c r="T104" s="8"/>
      <c r="U104" s="8"/>
      <c r="V104" s="1"/>
      <c r="W104" s="1"/>
      <c r="X104" s="1"/>
      <c r="Y104" s="1"/>
      <c r="Z104" s="1"/>
      <c r="AA104" s="1"/>
      <c r="AB104" s="1"/>
      <c r="AC104" s="1"/>
      <c r="AD104" s="1"/>
      <c r="AE104" s="1"/>
    </row>
    <row r="105" spans="1:31" ht="23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8"/>
      <c r="M105" s="1"/>
      <c r="N105" s="8"/>
      <c r="O105" s="1"/>
      <c r="P105" s="8"/>
      <c r="Q105" s="1"/>
      <c r="R105" s="8"/>
      <c r="S105" s="1"/>
      <c r="T105" s="8"/>
      <c r="U105" s="8"/>
      <c r="V105" s="1"/>
      <c r="W105" s="1"/>
      <c r="X105" s="1"/>
      <c r="Y105" s="1"/>
      <c r="Z105" s="1"/>
      <c r="AA105" s="1"/>
      <c r="AB105" s="1"/>
      <c r="AC105" s="1"/>
      <c r="AD105" s="1"/>
      <c r="AE105" s="1"/>
    </row>
    <row r="106" spans="1:31" ht="23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8"/>
      <c r="M106" s="1"/>
      <c r="N106" s="8"/>
      <c r="O106" s="1"/>
      <c r="P106" s="8"/>
      <c r="Q106" s="1"/>
      <c r="R106" s="8"/>
      <c r="S106" s="1"/>
      <c r="T106" s="8"/>
      <c r="U106" s="8"/>
      <c r="V106" s="1"/>
      <c r="W106" s="1"/>
      <c r="X106" s="1"/>
      <c r="Y106" s="1"/>
      <c r="Z106" s="1"/>
      <c r="AA106" s="1"/>
      <c r="AB106" s="1"/>
      <c r="AC106" s="1"/>
      <c r="AD106" s="1"/>
      <c r="AE106" s="1"/>
    </row>
    <row r="107" spans="1:31" ht="23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8"/>
      <c r="M107" s="1"/>
      <c r="N107" s="8"/>
      <c r="O107" s="1"/>
      <c r="P107" s="8"/>
      <c r="Q107" s="1"/>
      <c r="R107" s="8"/>
      <c r="S107" s="1"/>
      <c r="T107" s="8"/>
      <c r="U107" s="8"/>
      <c r="V107" s="1"/>
      <c r="W107" s="1"/>
      <c r="X107" s="1"/>
      <c r="Y107" s="1"/>
      <c r="Z107" s="1"/>
      <c r="AA107" s="1"/>
      <c r="AB107" s="1"/>
      <c r="AC107" s="1"/>
      <c r="AD107" s="1"/>
      <c r="AE107" s="1"/>
    </row>
    <row r="108" spans="1:31" ht="23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8"/>
      <c r="M108" s="1"/>
      <c r="N108" s="8"/>
      <c r="O108" s="1"/>
      <c r="P108" s="8"/>
      <c r="Q108" s="1"/>
      <c r="R108" s="8"/>
      <c r="S108" s="1"/>
      <c r="T108" s="8"/>
      <c r="U108" s="8"/>
      <c r="V108" s="1"/>
      <c r="W108" s="1"/>
      <c r="X108" s="1"/>
      <c r="Y108" s="1"/>
      <c r="Z108" s="1"/>
      <c r="AA108" s="1"/>
      <c r="AB108" s="1"/>
      <c r="AC108" s="1"/>
      <c r="AD108" s="1"/>
      <c r="AE108" s="1"/>
    </row>
    <row r="109" spans="1:31" ht="23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8"/>
      <c r="M109" s="1"/>
      <c r="N109" s="8"/>
      <c r="O109" s="1"/>
      <c r="P109" s="8"/>
      <c r="Q109" s="1"/>
      <c r="R109" s="8"/>
      <c r="S109" s="1"/>
      <c r="T109" s="8"/>
      <c r="U109" s="8"/>
      <c r="V109" s="1"/>
      <c r="W109" s="1"/>
      <c r="X109" s="1"/>
      <c r="Y109" s="1"/>
      <c r="Z109" s="1"/>
      <c r="AA109" s="1"/>
      <c r="AB109" s="1"/>
      <c r="AC109" s="1"/>
      <c r="AD109" s="1"/>
      <c r="AE109" s="1"/>
    </row>
    <row r="110" spans="1:31" ht="23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8"/>
      <c r="M110" s="1"/>
      <c r="N110" s="8"/>
      <c r="O110" s="1"/>
      <c r="P110" s="8"/>
      <c r="Q110" s="1"/>
      <c r="R110" s="8"/>
      <c r="S110" s="1"/>
      <c r="T110" s="8"/>
      <c r="U110" s="8"/>
      <c r="V110" s="1"/>
      <c r="W110" s="1"/>
      <c r="X110" s="1"/>
      <c r="Y110" s="1"/>
      <c r="Z110" s="1"/>
      <c r="AA110" s="1"/>
      <c r="AB110" s="1"/>
      <c r="AC110" s="1"/>
      <c r="AD110" s="1"/>
      <c r="AE110" s="1"/>
    </row>
    <row r="111" spans="1:31" ht="23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8"/>
      <c r="M111" s="1"/>
      <c r="N111" s="8"/>
      <c r="O111" s="1"/>
      <c r="P111" s="8"/>
      <c r="Q111" s="1"/>
      <c r="R111" s="8"/>
      <c r="S111" s="1"/>
      <c r="T111" s="8"/>
      <c r="U111" s="8"/>
      <c r="V111" s="1"/>
      <c r="W111" s="1"/>
      <c r="X111" s="1"/>
      <c r="Y111" s="1"/>
      <c r="Z111" s="1"/>
      <c r="AA111" s="1"/>
      <c r="AB111" s="1"/>
      <c r="AC111" s="1"/>
      <c r="AD111" s="1"/>
      <c r="AE111" s="1"/>
    </row>
    <row r="112" spans="1:31" ht="23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8"/>
      <c r="M112" s="1"/>
      <c r="N112" s="8"/>
      <c r="O112" s="1"/>
      <c r="P112" s="8"/>
      <c r="Q112" s="1"/>
      <c r="R112" s="8"/>
      <c r="S112" s="1"/>
      <c r="T112" s="8"/>
      <c r="U112" s="8"/>
      <c r="V112" s="1"/>
      <c r="W112" s="1"/>
      <c r="X112" s="1"/>
      <c r="Y112" s="1"/>
      <c r="Z112" s="1"/>
      <c r="AA112" s="1"/>
      <c r="AB112" s="1"/>
      <c r="AC112" s="1"/>
      <c r="AD112" s="1"/>
      <c r="AE112" s="1"/>
    </row>
    <row r="113" spans="1:31" ht="23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8"/>
      <c r="M113" s="1"/>
      <c r="N113" s="8"/>
      <c r="O113" s="1"/>
      <c r="P113" s="8"/>
      <c r="Q113" s="1"/>
      <c r="R113" s="8"/>
      <c r="S113" s="1"/>
      <c r="T113" s="8"/>
      <c r="U113" s="8"/>
      <c r="V113" s="1"/>
      <c r="W113" s="1"/>
      <c r="X113" s="1"/>
      <c r="Y113" s="1"/>
      <c r="Z113" s="1"/>
      <c r="AA113" s="1"/>
      <c r="AB113" s="1"/>
      <c r="AC113" s="1"/>
      <c r="AD113" s="1"/>
      <c r="AE113" s="1"/>
    </row>
    <row r="114" spans="1:31" ht="23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8"/>
      <c r="M114" s="1"/>
      <c r="N114" s="8"/>
      <c r="O114" s="1"/>
      <c r="P114" s="8"/>
      <c r="Q114" s="1"/>
      <c r="R114" s="8"/>
      <c r="S114" s="1"/>
      <c r="T114" s="8"/>
      <c r="U114" s="8"/>
      <c r="V114" s="1"/>
      <c r="W114" s="1"/>
      <c r="X114" s="1"/>
      <c r="Y114" s="1"/>
      <c r="Z114" s="1"/>
      <c r="AA114" s="1"/>
      <c r="AB114" s="1"/>
      <c r="AC114" s="1"/>
      <c r="AD114" s="1"/>
      <c r="AE114" s="1"/>
    </row>
    <row r="115" spans="1:31" ht="23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8"/>
      <c r="M115" s="1"/>
      <c r="N115" s="8"/>
      <c r="O115" s="1"/>
      <c r="P115" s="8"/>
      <c r="Q115" s="1"/>
      <c r="R115" s="8"/>
      <c r="S115" s="1"/>
      <c r="T115" s="8"/>
      <c r="U115" s="8"/>
      <c r="V115" s="1"/>
      <c r="W115" s="1"/>
      <c r="X115" s="1"/>
      <c r="Y115" s="1"/>
      <c r="Z115" s="1"/>
      <c r="AA115" s="1"/>
      <c r="AB115" s="1"/>
      <c r="AC115" s="1"/>
      <c r="AD115" s="1"/>
      <c r="AE115" s="1"/>
    </row>
    <row r="116" spans="1:31" ht="23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8"/>
      <c r="M116" s="1"/>
      <c r="N116" s="8"/>
      <c r="O116" s="1"/>
      <c r="P116" s="8"/>
      <c r="Q116" s="1"/>
      <c r="R116" s="8"/>
      <c r="S116" s="1"/>
      <c r="T116" s="8"/>
      <c r="U116" s="8"/>
      <c r="V116" s="1"/>
      <c r="W116" s="1"/>
      <c r="X116" s="1"/>
      <c r="Y116" s="1"/>
      <c r="Z116" s="1"/>
      <c r="AA116" s="1"/>
      <c r="AB116" s="1"/>
      <c r="AC116" s="1"/>
      <c r="AD116" s="1"/>
      <c r="AE116" s="1"/>
    </row>
    <row r="117" spans="1:31" ht="23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8"/>
      <c r="M117" s="1"/>
      <c r="N117" s="8"/>
      <c r="O117" s="1"/>
      <c r="P117" s="8"/>
      <c r="Q117" s="1"/>
      <c r="R117" s="8"/>
      <c r="S117" s="1"/>
      <c r="T117" s="8"/>
      <c r="U117" s="8"/>
      <c r="V117" s="1"/>
      <c r="W117" s="1"/>
      <c r="X117" s="1"/>
      <c r="Y117" s="1"/>
      <c r="Z117" s="1"/>
      <c r="AA117" s="1"/>
      <c r="AB117" s="1"/>
      <c r="AC117" s="1"/>
      <c r="AD117" s="1"/>
      <c r="AE117" s="1"/>
    </row>
    <row r="118" spans="1:31" ht="23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8"/>
      <c r="M118" s="1"/>
      <c r="N118" s="8"/>
      <c r="O118" s="1"/>
      <c r="P118" s="8"/>
      <c r="Q118" s="1"/>
      <c r="R118" s="8"/>
      <c r="S118" s="1"/>
      <c r="T118" s="8"/>
      <c r="U118" s="8"/>
      <c r="V118" s="1"/>
      <c r="W118" s="1"/>
      <c r="X118" s="1"/>
      <c r="Y118" s="1"/>
      <c r="Z118" s="1"/>
      <c r="AA118" s="1"/>
      <c r="AB118" s="1"/>
      <c r="AC118" s="1"/>
      <c r="AD118" s="1"/>
      <c r="AE118" s="1"/>
    </row>
    <row r="119" spans="1:31" ht="23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8"/>
      <c r="M119" s="1"/>
      <c r="N119" s="8"/>
      <c r="O119" s="1"/>
      <c r="P119" s="8"/>
      <c r="Q119" s="1"/>
      <c r="R119" s="8"/>
      <c r="S119" s="1"/>
      <c r="T119" s="8"/>
      <c r="U119" s="8"/>
      <c r="V119" s="1"/>
      <c r="W119" s="1"/>
      <c r="X119" s="1"/>
      <c r="Y119" s="1"/>
      <c r="Z119" s="1"/>
      <c r="AA119" s="1"/>
      <c r="AB119" s="1"/>
      <c r="AC119" s="1"/>
      <c r="AD119" s="1"/>
      <c r="AE119" s="1"/>
    </row>
    <row r="120" spans="1:31" ht="23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8"/>
      <c r="M120" s="1"/>
      <c r="N120" s="8"/>
      <c r="O120" s="1"/>
      <c r="P120" s="8"/>
      <c r="Q120" s="1"/>
      <c r="R120" s="8"/>
      <c r="S120" s="1"/>
      <c r="T120" s="8"/>
      <c r="U120" s="8"/>
      <c r="V120" s="1"/>
      <c r="W120" s="1"/>
      <c r="X120" s="1"/>
      <c r="Y120" s="1"/>
      <c r="Z120" s="1"/>
      <c r="AA120" s="1"/>
      <c r="AB120" s="1"/>
      <c r="AC120" s="1"/>
      <c r="AD120" s="1"/>
      <c r="AE120" s="1"/>
    </row>
    <row r="121" spans="1:31" ht="23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8"/>
      <c r="M121" s="1"/>
      <c r="N121" s="8"/>
      <c r="O121" s="1"/>
      <c r="P121" s="8"/>
      <c r="Q121" s="1"/>
      <c r="R121" s="8"/>
      <c r="S121" s="1"/>
      <c r="T121" s="8"/>
      <c r="U121" s="8"/>
      <c r="V121" s="1"/>
      <c r="W121" s="1"/>
      <c r="X121" s="1"/>
      <c r="Y121" s="1"/>
      <c r="Z121" s="1"/>
      <c r="AA121" s="1"/>
      <c r="AB121" s="1"/>
      <c r="AC121" s="1"/>
      <c r="AD121" s="1"/>
      <c r="AE121" s="1"/>
    </row>
    <row r="122" spans="1:31" ht="23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8"/>
      <c r="M122" s="1"/>
      <c r="N122" s="8"/>
      <c r="O122" s="1"/>
      <c r="P122" s="8"/>
      <c r="Q122" s="1"/>
      <c r="R122" s="8"/>
      <c r="S122" s="1"/>
      <c r="T122" s="8"/>
      <c r="U122" s="8"/>
      <c r="V122" s="1"/>
      <c r="W122" s="1"/>
      <c r="X122" s="1"/>
      <c r="Y122" s="1"/>
      <c r="Z122" s="1"/>
      <c r="AA122" s="1"/>
      <c r="AB122" s="1"/>
      <c r="AC122" s="1"/>
      <c r="AD122" s="1"/>
      <c r="AE122" s="1"/>
    </row>
    <row r="123" spans="1:31" ht="23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8"/>
      <c r="M123" s="1"/>
      <c r="N123" s="8"/>
      <c r="O123" s="1"/>
      <c r="P123" s="8"/>
      <c r="Q123" s="1"/>
      <c r="R123" s="8"/>
      <c r="S123" s="1"/>
      <c r="T123" s="8"/>
      <c r="U123" s="8"/>
      <c r="V123" s="1"/>
      <c r="W123" s="1"/>
      <c r="X123" s="1"/>
      <c r="Y123" s="1"/>
      <c r="Z123" s="1"/>
      <c r="AA123" s="1"/>
      <c r="AB123" s="1"/>
      <c r="AC123" s="1"/>
      <c r="AD123" s="1"/>
      <c r="AE123" s="1"/>
    </row>
    <row r="124" spans="1:31" ht="23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8"/>
      <c r="M124" s="1"/>
      <c r="N124" s="8"/>
      <c r="O124" s="1"/>
      <c r="P124" s="8"/>
      <c r="Q124" s="1"/>
      <c r="R124" s="8"/>
      <c r="S124" s="1"/>
      <c r="T124" s="8"/>
      <c r="U124" s="8"/>
      <c r="V124" s="1"/>
      <c r="W124" s="1"/>
      <c r="X124" s="1"/>
      <c r="Y124" s="1"/>
      <c r="Z124" s="1"/>
      <c r="AA124" s="1"/>
      <c r="AB124" s="1"/>
      <c r="AC124" s="1"/>
      <c r="AD124" s="1"/>
      <c r="AE124" s="1"/>
    </row>
    <row r="125" spans="1:31" ht="23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8"/>
      <c r="M125" s="1"/>
      <c r="N125" s="8"/>
      <c r="O125" s="1"/>
      <c r="P125" s="8"/>
      <c r="Q125" s="1"/>
      <c r="R125" s="8"/>
      <c r="S125" s="1"/>
      <c r="T125" s="8"/>
      <c r="U125" s="8"/>
      <c r="V125" s="1"/>
      <c r="W125" s="1"/>
      <c r="X125" s="1"/>
      <c r="Y125" s="1"/>
      <c r="Z125" s="1"/>
      <c r="AA125" s="1"/>
      <c r="AB125" s="1"/>
      <c r="AC125" s="1"/>
      <c r="AD125" s="1"/>
      <c r="AE125" s="1"/>
    </row>
    <row r="126" spans="1:31" ht="23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8"/>
      <c r="M126" s="1"/>
      <c r="N126" s="8"/>
      <c r="O126" s="1"/>
      <c r="P126" s="8"/>
      <c r="Q126" s="1"/>
      <c r="R126" s="8"/>
      <c r="S126" s="1"/>
      <c r="T126" s="8"/>
      <c r="U126" s="8"/>
      <c r="V126" s="1"/>
      <c r="W126" s="1"/>
      <c r="X126" s="1"/>
      <c r="Y126" s="1"/>
      <c r="Z126" s="1"/>
      <c r="AA126" s="1"/>
      <c r="AB126" s="1"/>
      <c r="AC126" s="1"/>
      <c r="AD126" s="1"/>
      <c r="AE126" s="1"/>
    </row>
    <row r="127" spans="1:31" ht="23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8"/>
      <c r="M127" s="1"/>
      <c r="N127" s="8"/>
      <c r="O127" s="1"/>
      <c r="P127" s="8"/>
      <c r="Q127" s="1"/>
      <c r="R127" s="8"/>
      <c r="S127" s="1"/>
      <c r="T127" s="8"/>
      <c r="U127" s="8"/>
      <c r="V127" s="1"/>
      <c r="W127" s="1"/>
      <c r="X127" s="1"/>
      <c r="Y127" s="1"/>
      <c r="Z127" s="1"/>
      <c r="AA127" s="1"/>
      <c r="AB127" s="1"/>
      <c r="AC127" s="1"/>
      <c r="AD127" s="1"/>
      <c r="AE127" s="1"/>
    </row>
    <row r="128" spans="1:31" ht="23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8"/>
      <c r="M128" s="1"/>
      <c r="N128" s="8"/>
      <c r="O128" s="1"/>
      <c r="P128" s="8"/>
      <c r="Q128" s="1"/>
      <c r="R128" s="8"/>
      <c r="S128" s="1"/>
      <c r="T128" s="8"/>
      <c r="U128" s="8"/>
      <c r="V128" s="1"/>
      <c r="W128" s="1"/>
      <c r="X128" s="1"/>
      <c r="Y128" s="1"/>
      <c r="Z128" s="1"/>
      <c r="AA128" s="1"/>
      <c r="AB128" s="1"/>
      <c r="AC128" s="1"/>
      <c r="AD128" s="1"/>
      <c r="AE128" s="1"/>
    </row>
    <row r="129" spans="1:31" ht="23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8"/>
      <c r="M129" s="1"/>
      <c r="N129" s="8"/>
      <c r="O129" s="1"/>
      <c r="P129" s="8"/>
      <c r="Q129" s="1"/>
      <c r="R129" s="8"/>
      <c r="S129" s="1"/>
      <c r="T129" s="8"/>
      <c r="U129" s="8"/>
      <c r="V129" s="1"/>
      <c r="W129" s="1"/>
      <c r="X129" s="1"/>
      <c r="Y129" s="1"/>
      <c r="Z129" s="1"/>
      <c r="AA129" s="1"/>
      <c r="AB129" s="1"/>
      <c r="AC129" s="1"/>
      <c r="AD129" s="1"/>
      <c r="AE129" s="1"/>
    </row>
    <row r="130" spans="1:31" ht="23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8"/>
      <c r="M130" s="1"/>
      <c r="N130" s="8"/>
      <c r="O130" s="1"/>
      <c r="P130" s="8"/>
      <c r="Q130" s="1"/>
      <c r="R130" s="8"/>
      <c r="S130" s="1"/>
      <c r="T130" s="8"/>
      <c r="U130" s="8"/>
      <c r="V130" s="1"/>
      <c r="W130" s="1"/>
      <c r="X130" s="1"/>
      <c r="Y130" s="1"/>
      <c r="Z130" s="1"/>
      <c r="AA130" s="1"/>
      <c r="AB130" s="1"/>
      <c r="AC130" s="1"/>
      <c r="AD130" s="1"/>
      <c r="AE130" s="1"/>
    </row>
    <row r="131" spans="1:31" ht="23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8"/>
      <c r="M131" s="1"/>
      <c r="N131" s="8"/>
      <c r="O131" s="1"/>
      <c r="P131" s="8"/>
      <c r="Q131" s="1"/>
      <c r="R131" s="8"/>
      <c r="S131" s="1"/>
      <c r="T131" s="8"/>
      <c r="U131" s="8"/>
      <c r="V131" s="1"/>
      <c r="W131" s="1"/>
      <c r="X131" s="1"/>
      <c r="Y131" s="1"/>
      <c r="Z131" s="1"/>
      <c r="AA131" s="1"/>
      <c r="AB131" s="1"/>
      <c r="AC131" s="1"/>
      <c r="AD131" s="1"/>
      <c r="AE131" s="1"/>
    </row>
    <row r="132" spans="1:31" ht="23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8"/>
      <c r="M132" s="1"/>
      <c r="N132" s="8"/>
      <c r="O132" s="1"/>
      <c r="P132" s="8"/>
      <c r="Q132" s="1"/>
      <c r="R132" s="8"/>
      <c r="S132" s="1"/>
      <c r="T132" s="8"/>
      <c r="U132" s="8"/>
      <c r="V132" s="1"/>
      <c r="W132" s="1"/>
      <c r="X132" s="1"/>
      <c r="Y132" s="1"/>
      <c r="Z132" s="1"/>
      <c r="AA132" s="1"/>
      <c r="AB132" s="1"/>
      <c r="AC132" s="1"/>
      <c r="AD132" s="1"/>
      <c r="AE132" s="1"/>
    </row>
    <row r="133" spans="1:31" ht="23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8"/>
      <c r="M133" s="1"/>
      <c r="N133" s="8"/>
      <c r="O133" s="1"/>
      <c r="P133" s="8"/>
      <c r="Q133" s="1"/>
      <c r="R133" s="8"/>
      <c r="S133" s="1"/>
      <c r="T133" s="8"/>
      <c r="U133" s="8"/>
      <c r="V133" s="1"/>
      <c r="W133" s="1"/>
      <c r="X133" s="1"/>
      <c r="Y133" s="1"/>
      <c r="Z133" s="1"/>
      <c r="AA133" s="1"/>
      <c r="AB133" s="1"/>
      <c r="AC133" s="1"/>
      <c r="AD133" s="1"/>
      <c r="AE133" s="1"/>
    </row>
    <row r="134" spans="1:31" ht="23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8"/>
      <c r="M134" s="1"/>
      <c r="N134" s="8"/>
      <c r="O134" s="1"/>
      <c r="P134" s="8"/>
      <c r="Q134" s="1"/>
      <c r="R134" s="8"/>
      <c r="S134" s="1"/>
      <c r="T134" s="8"/>
      <c r="U134" s="8"/>
      <c r="V134" s="1"/>
      <c r="W134" s="1"/>
      <c r="X134" s="1"/>
      <c r="Y134" s="1"/>
      <c r="Z134" s="1"/>
      <c r="AA134" s="1"/>
      <c r="AB134" s="1"/>
      <c r="AC134" s="1"/>
      <c r="AD134" s="1"/>
      <c r="AE134" s="1"/>
    </row>
    <row r="135" spans="1:31" ht="23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8"/>
      <c r="M135" s="1"/>
      <c r="N135" s="8"/>
      <c r="O135" s="1"/>
      <c r="P135" s="8"/>
      <c r="Q135" s="1"/>
      <c r="R135" s="8"/>
      <c r="S135" s="1"/>
      <c r="T135" s="8"/>
      <c r="U135" s="8"/>
      <c r="V135" s="1"/>
      <c r="W135" s="1"/>
      <c r="X135" s="1"/>
      <c r="Y135" s="1"/>
      <c r="Z135" s="1"/>
      <c r="AA135" s="1"/>
      <c r="AB135" s="1"/>
      <c r="AC135" s="1"/>
      <c r="AD135" s="1"/>
      <c r="AE135" s="1"/>
    </row>
    <row r="136" spans="1:31" ht="23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8"/>
      <c r="M136" s="1"/>
      <c r="N136" s="8"/>
      <c r="O136" s="1"/>
      <c r="P136" s="8"/>
      <c r="Q136" s="1"/>
      <c r="R136" s="8"/>
      <c r="S136" s="1"/>
      <c r="T136" s="8"/>
      <c r="U136" s="8"/>
      <c r="V136" s="1"/>
      <c r="W136" s="1"/>
      <c r="X136" s="1"/>
      <c r="Y136" s="1"/>
      <c r="Z136" s="1"/>
      <c r="AA136" s="1"/>
      <c r="AB136" s="1"/>
      <c r="AC136" s="1"/>
      <c r="AD136" s="1"/>
      <c r="AE136" s="1"/>
    </row>
    <row r="137" spans="1:31" ht="23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8"/>
      <c r="M137" s="1"/>
      <c r="N137" s="8"/>
      <c r="O137" s="1"/>
      <c r="P137" s="8"/>
      <c r="Q137" s="1"/>
      <c r="R137" s="8"/>
      <c r="S137" s="1"/>
      <c r="T137" s="8"/>
      <c r="U137" s="8"/>
      <c r="V137" s="1"/>
      <c r="W137" s="1"/>
      <c r="X137" s="1"/>
      <c r="Y137" s="1"/>
      <c r="Z137" s="1"/>
      <c r="AA137" s="1"/>
      <c r="AB137" s="1"/>
      <c r="AC137" s="1"/>
      <c r="AD137" s="1"/>
      <c r="AE137" s="1"/>
    </row>
    <row r="138" spans="1:31" ht="23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8"/>
      <c r="M138" s="1"/>
      <c r="N138" s="8"/>
      <c r="O138" s="1"/>
      <c r="P138" s="8"/>
      <c r="Q138" s="1"/>
      <c r="R138" s="8"/>
      <c r="S138" s="1"/>
      <c r="T138" s="8"/>
      <c r="U138" s="8"/>
      <c r="V138" s="1"/>
      <c r="W138" s="1"/>
      <c r="X138" s="1"/>
      <c r="Y138" s="1"/>
      <c r="Z138" s="1"/>
      <c r="AA138" s="1"/>
      <c r="AB138" s="1"/>
      <c r="AC138" s="1"/>
      <c r="AD138" s="1"/>
      <c r="AE138" s="1"/>
    </row>
    <row r="139" spans="1:31" ht="23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8"/>
      <c r="M139" s="1"/>
      <c r="N139" s="8"/>
      <c r="O139" s="1"/>
      <c r="P139" s="8"/>
      <c r="Q139" s="1"/>
      <c r="R139" s="8"/>
      <c r="S139" s="1"/>
      <c r="T139" s="8"/>
      <c r="U139" s="8"/>
      <c r="V139" s="1"/>
      <c r="W139" s="1"/>
      <c r="X139" s="1"/>
      <c r="Y139" s="1"/>
      <c r="Z139" s="1"/>
      <c r="AA139" s="1"/>
      <c r="AB139" s="1"/>
      <c r="AC139" s="1"/>
      <c r="AD139" s="1"/>
      <c r="AE139" s="1"/>
    </row>
    <row r="140" spans="1:31" ht="23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8"/>
      <c r="M140" s="1"/>
      <c r="N140" s="8"/>
      <c r="O140" s="1"/>
      <c r="P140" s="8"/>
      <c r="Q140" s="1"/>
      <c r="R140" s="8"/>
      <c r="S140" s="1"/>
      <c r="T140" s="8"/>
      <c r="U140" s="8"/>
      <c r="V140" s="1"/>
      <c r="W140" s="1"/>
      <c r="X140" s="1"/>
      <c r="Y140" s="1"/>
      <c r="Z140" s="1"/>
      <c r="AA140" s="1"/>
      <c r="AB140" s="1"/>
      <c r="AC140" s="1"/>
      <c r="AD140" s="1"/>
      <c r="AE140" s="1"/>
    </row>
    <row r="141" spans="1:31" ht="23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8"/>
      <c r="M141" s="1"/>
      <c r="N141" s="8"/>
      <c r="O141" s="1"/>
      <c r="P141" s="8"/>
      <c r="Q141" s="1"/>
      <c r="R141" s="8"/>
      <c r="S141" s="1"/>
      <c r="T141" s="8"/>
      <c r="U141" s="8"/>
      <c r="V141" s="1"/>
      <c r="W141" s="1"/>
      <c r="X141" s="1"/>
      <c r="Y141" s="1"/>
      <c r="Z141" s="1"/>
      <c r="AA141" s="1"/>
      <c r="AB141" s="1"/>
      <c r="AC141" s="1"/>
      <c r="AD141" s="1"/>
      <c r="AE141" s="1"/>
    </row>
    <row r="142" spans="1:31" ht="23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8"/>
      <c r="M142" s="1"/>
      <c r="N142" s="8"/>
      <c r="O142" s="1"/>
      <c r="P142" s="8"/>
      <c r="Q142" s="1"/>
      <c r="R142" s="8"/>
      <c r="S142" s="1"/>
      <c r="T142" s="8"/>
      <c r="U142" s="8"/>
      <c r="V142" s="1"/>
      <c r="W142" s="1"/>
      <c r="X142" s="1"/>
      <c r="Y142" s="1"/>
      <c r="Z142" s="1"/>
      <c r="AA142" s="1"/>
      <c r="AB142" s="1"/>
      <c r="AC142" s="1"/>
      <c r="AD142" s="1"/>
      <c r="AE142" s="1"/>
    </row>
    <row r="143" spans="1:31" ht="23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8"/>
      <c r="M143" s="1"/>
      <c r="N143" s="8"/>
      <c r="O143" s="1"/>
      <c r="P143" s="8"/>
      <c r="Q143" s="1"/>
      <c r="R143" s="8"/>
      <c r="S143" s="1"/>
      <c r="T143" s="8"/>
      <c r="U143" s="8"/>
      <c r="V143" s="1"/>
      <c r="W143" s="1"/>
      <c r="X143" s="1"/>
      <c r="Y143" s="1"/>
      <c r="Z143" s="1"/>
      <c r="AA143" s="1"/>
      <c r="AB143" s="1"/>
      <c r="AC143" s="1"/>
      <c r="AD143" s="1"/>
      <c r="AE143" s="1"/>
    </row>
    <row r="144" spans="1:31" ht="23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8"/>
      <c r="M144" s="1"/>
      <c r="N144" s="8"/>
      <c r="O144" s="1"/>
      <c r="P144" s="8"/>
      <c r="Q144" s="1"/>
      <c r="R144" s="8"/>
      <c r="S144" s="1"/>
      <c r="T144" s="8"/>
      <c r="U144" s="8"/>
      <c r="V144" s="1"/>
      <c r="W144" s="1"/>
      <c r="X144" s="1"/>
      <c r="Y144" s="1"/>
      <c r="Z144" s="1"/>
      <c r="AA144" s="1"/>
      <c r="AB144" s="1"/>
      <c r="AC144" s="1"/>
      <c r="AD144" s="1"/>
      <c r="AE144" s="1"/>
    </row>
    <row r="145" spans="1:31" ht="23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8"/>
      <c r="M145" s="1"/>
      <c r="N145" s="8"/>
      <c r="O145" s="1"/>
      <c r="P145" s="8"/>
      <c r="Q145" s="1"/>
      <c r="R145" s="8"/>
      <c r="S145" s="1"/>
      <c r="T145" s="8"/>
      <c r="U145" s="8"/>
      <c r="V145" s="1"/>
      <c r="W145" s="1"/>
      <c r="X145" s="1"/>
      <c r="Y145" s="1"/>
      <c r="Z145" s="1"/>
      <c r="AA145" s="1"/>
      <c r="AB145" s="1"/>
      <c r="AC145" s="1"/>
      <c r="AD145" s="1"/>
      <c r="AE145" s="1"/>
    </row>
    <row r="146" spans="1:31" ht="23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8"/>
      <c r="M146" s="1"/>
      <c r="N146" s="8"/>
      <c r="O146" s="1"/>
      <c r="P146" s="8"/>
      <c r="Q146" s="1"/>
      <c r="R146" s="8"/>
      <c r="S146" s="1"/>
      <c r="T146" s="8"/>
      <c r="U146" s="8"/>
      <c r="V146" s="1"/>
      <c r="W146" s="1"/>
      <c r="X146" s="1"/>
      <c r="Y146" s="1"/>
      <c r="Z146" s="1"/>
      <c r="AA146" s="1"/>
      <c r="AB146" s="1"/>
      <c r="AC146" s="1"/>
      <c r="AD146" s="1"/>
      <c r="AE146" s="1"/>
    </row>
    <row r="147" spans="1:31" ht="23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8"/>
      <c r="M147" s="1"/>
      <c r="N147" s="8"/>
      <c r="O147" s="1"/>
      <c r="P147" s="8"/>
      <c r="Q147" s="1"/>
      <c r="R147" s="8"/>
      <c r="S147" s="1"/>
      <c r="T147" s="8"/>
      <c r="U147" s="8"/>
      <c r="V147" s="1"/>
      <c r="W147" s="1"/>
      <c r="X147" s="1"/>
      <c r="Y147" s="1"/>
      <c r="Z147" s="1"/>
      <c r="AA147" s="1"/>
      <c r="AB147" s="1"/>
      <c r="AC147" s="1"/>
      <c r="AD147" s="1"/>
      <c r="AE147" s="1"/>
    </row>
    <row r="148" spans="1:31" ht="23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8"/>
      <c r="M148" s="1"/>
      <c r="N148" s="8"/>
      <c r="O148" s="1"/>
      <c r="P148" s="8"/>
      <c r="Q148" s="1"/>
      <c r="R148" s="8"/>
      <c r="S148" s="1"/>
      <c r="T148" s="8"/>
      <c r="U148" s="8"/>
      <c r="V148" s="1"/>
      <c r="W148" s="1"/>
      <c r="X148" s="1"/>
      <c r="Y148" s="1"/>
      <c r="Z148" s="1"/>
      <c r="AA148" s="1"/>
      <c r="AB148" s="1"/>
      <c r="AC148" s="1"/>
      <c r="AD148" s="1"/>
      <c r="AE148" s="1"/>
    </row>
    <row r="149" spans="1:31" ht="23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8"/>
      <c r="M149" s="1"/>
      <c r="N149" s="8"/>
      <c r="O149" s="1"/>
      <c r="P149" s="8"/>
      <c r="Q149" s="1"/>
      <c r="R149" s="8"/>
      <c r="S149" s="1"/>
      <c r="T149" s="8"/>
      <c r="U149" s="8"/>
      <c r="V149" s="1"/>
      <c r="W149" s="1"/>
      <c r="X149" s="1"/>
      <c r="Y149" s="1"/>
      <c r="Z149" s="1"/>
      <c r="AA149" s="1"/>
      <c r="AB149" s="1"/>
      <c r="AC149" s="1"/>
      <c r="AD149" s="1"/>
      <c r="AE149" s="1"/>
    </row>
    <row r="150" spans="1:31" ht="23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8"/>
      <c r="M150" s="1"/>
      <c r="N150" s="8"/>
      <c r="O150" s="1"/>
      <c r="P150" s="8"/>
      <c r="Q150" s="1"/>
      <c r="R150" s="8"/>
      <c r="S150" s="1"/>
      <c r="T150" s="8"/>
      <c r="U150" s="8"/>
      <c r="V150" s="1"/>
      <c r="W150" s="1"/>
      <c r="X150" s="1"/>
      <c r="Y150" s="1"/>
      <c r="Z150" s="1"/>
      <c r="AA150" s="1"/>
      <c r="AB150" s="1"/>
      <c r="AC150" s="1"/>
      <c r="AD150" s="1"/>
      <c r="AE150" s="1"/>
    </row>
    <row r="151" spans="1:31" ht="23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8"/>
      <c r="M151" s="1"/>
      <c r="N151" s="8"/>
      <c r="O151" s="1"/>
      <c r="P151" s="8"/>
      <c r="Q151" s="1"/>
      <c r="R151" s="8"/>
      <c r="S151" s="1"/>
      <c r="T151" s="8"/>
      <c r="U151" s="8"/>
      <c r="V151" s="1"/>
      <c r="W151" s="1"/>
      <c r="X151" s="1"/>
      <c r="Y151" s="1"/>
      <c r="Z151" s="1"/>
      <c r="AA151" s="1"/>
      <c r="AB151" s="1"/>
      <c r="AC151" s="1"/>
      <c r="AD151" s="1"/>
      <c r="AE151" s="1"/>
    </row>
    <row r="152" spans="1:31" ht="23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8"/>
      <c r="M152" s="1"/>
      <c r="N152" s="8"/>
      <c r="O152" s="1"/>
      <c r="P152" s="8"/>
      <c r="Q152" s="1"/>
      <c r="R152" s="8"/>
      <c r="S152" s="1"/>
      <c r="T152" s="8"/>
      <c r="U152" s="8"/>
      <c r="V152" s="1"/>
      <c r="W152" s="1"/>
      <c r="X152" s="1"/>
      <c r="Y152" s="1"/>
      <c r="Z152" s="1"/>
      <c r="AA152" s="1"/>
      <c r="AB152" s="1"/>
      <c r="AC152" s="1"/>
      <c r="AD152" s="1"/>
      <c r="AE152" s="1"/>
    </row>
    <row r="153" spans="1:31" ht="23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8"/>
      <c r="M153" s="1"/>
      <c r="N153" s="8"/>
      <c r="O153" s="1"/>
      <c r="P153" s="8"/>
      <c r="Q153" s="1"/>
      <c r="R153" s="8"/>
      <c r="S153" s="1"/>
      <c r="T153" s="8"/>
      <c r="U153" s="8"/>
      <c r="V153" s="1"/>
      <c r="W153" s="1"/>
      <c r="X153" s="1"/>
      <c r="Y153" s="1"/>
      <c r="Z153" s="1"/>
      <c r="AA153" s="1"/>
      <c r="AB153" s="1"/>
      <c r="AC153" s="1"/>
      <c r="AD153" s="1"/>
      <c r="AE153" s="1"/>
    </row>
    <row r="154" spans="1:31" ht="23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8"/>
      <c r="M154" s="1"/>
      <c r="N154" s="8"/>
      <c r="O154" s="1"/>
      <c r="P154" s="8"/>
      <c r="Q154" s="1"/>
      <c r="R154" s="8"/>
      <c r="S154" s="1"/>
      <c r="T154" s="8"/>
      <c r="U154" s="8"/>
      <c r="V154" s="1"/>
      <c r="W154" s="1"/>
      <c r="X154" s="1"/>
      <c r="Y154" s="1"/>
      <c r="Z154" s="1"/>
      <c r="AA154" s="1"/>
      <c r="AB154" s="1"/>
      <c r="AC154" s="1"/>
      <c r="AD154" s="1"/>
      <c r="AE154" s="1"/>
    </row>
    <row r="155" spans="1:31" ht="23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8"/>
      <c r="M155" s="1"/>
      <c r="N155" s="8"/>
      <c r="O155" s="1"/>
      <c r="P155" s="8"/>
      <c r="Q155" s="1"/>
      <c r="R155" s="8"/>
      <c r="S155" s="1"/>
      <c r="T155" s="8"/>
      <c r="U155" s="8"/>
      <c r="V155" s="1"/>
      <c r="W155" s="1"/>
      <c r="X155" s="1"/>
      <c r="Y155" s="1"/>
      <c r="Z155" s="1"/>
      <c r="AA155" s="1"/>
      <c r="AB155" s="1"/>
      <c r="AC155" s="1"/>
      <c r="AD155" s="1"/>
      <c r="AE155" s="1"/>
    </row>
    <row r="156" spans="1:31" ht="23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8"/>
      <c r="M156" s="1"/>
      <c r="N156" s="8"/>
      <c r="O156" s="1"/>
      <c r="P156" s="8"/>
      <c r="Q156" s="1"/>
      <c r="R156" s="8"/>
      <c r="S156" s="1"/>
      <c r="T156" s="8"/>
      <c r="U156" s="8"/>
      <c r="V156" s="1"/>
      <c r="W156" s="1"/>
      <c r="X156" s="1"/>
      <c r="Y156" s="1"/>
      <c r="Z156" s="1"/>
      <c r="AA156" s="1"/>
      <c r="AB156" s="1"/>
      <c r="AC156" s="1"/>
      <c r="AD156" s="1"/>
      <c r="AE156" s="1"/>
    </row>
    <row r="157" spans="1:31" ht="23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8"/>
      <c r="M157" s="1"/>
      <c r="N157" s="8"/>
      <c r="O157" s="1"/>
      <c r="P157" s="8"/>
      <c r="Q157" s="1"/>
      <c r="R157" s="8"/>
      <c r="S157" s="1"/>
      <c r="T157" s="8"/>
      <c r="U157" s="8"/>
      <c r="V157" s="1"/>
      <c r="W157" s="1"/>
      <c r="X157" s="1"/>
      <c r="Y157" s="1"/>
      <c r="Z157" s="1"/>
      <c r="AA157" s="1"/>
      <c r="AB157" s="1"/>
      <c r="AC157" s="1"/>
      <c r="AD157" s="1"/>
      <c r="AE157" s="1"/>
    </row>
    <row r="158" spans="1:31" ht="23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8"/>
      <c r="M158" s="1"/>
      <c r="N158" s="8"/>
      <c r="O158" s="1"/>
      <c r="P158" s="8"/>
      <c r="Q158" s="1"/>
      <c r="R158" s="8"/>
      <c r="S158" s="1"/>
      <c r="T158" s="8"/>
      <c r="U158" s="8"/>
      <c r="V158" s="1"/>
      <c r="W158" s="1"/>
      <c r="X158" s="1"/>
      <c r="Y158" s="1"/>
      <c r="Z158" s="1"/>
      <c r="AA158" s="1"/>
      <c r="AB158" s="1"/>
      <c r="AC158" s="1"/>
      <c r="AD158" s="1"/>
      <c r="AE158" s="1"/>
    </row>
    <row r="159" spans="1:31" ht="23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8"/>
      <c r="M159" s="1"/>
      <c r="N159" s="8"/>
      <c r="O159" s="1"/>
      <c r="P159" s="8"/>
      <c r="Q159" s="1"/>
      <c r="R159" s="8"/>
      <c r="S159" s="1"/>
      <c r="T159" s="8"/>
      <c r="U159" s="8"/>
      <c r="V159" s="1"/>
      <c r="W159" s="1"/>
      <c r="X159" s="1"/>
      <c r="Y159" s="1"/>
      <c r="Z159" s="1"/>
      <c r="AA159" s="1"/>
      <c r="AB159" s="1"/>
      <c r="AC159" s="1"/>
      <c r="AD159" s="1"/>
      <c r="AE159" s="1"/>
    </row>
    <row r="160" spans="1:31" ht="23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8"/>
      <c r="M160" s="1"/>
      <c r="N160" s="8"/>
      <c r="O160" s="1"/>
      <c r="P160" s="8"/>
      <c r="Q160" s="1"/>
      <c r="R160" s="8"/>
      <c r="S160" s="1"/>
      <c r="T160" s="8"/>
      <c r="U160" s="8"/>
      <c r="V160" s="1"/>
      <c r="W160" s="1"/>
      <c r="X160" s="1"/>
      <c r="Y160" s="1"/>
      <c r="Z160" s="1"/>
      <c r="AA160" s="1"/>
      <c r="AB160" s="1"/>
      <c r="AC160" s="1"/>
      <c r="AD160" s="1"/>
      <c r="AE160" s="1"/>
    </row>
    <row r="161" spans="1:31" ht="23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8"/>
      <c r="M161" s="1"/>
      <c r="N161" s="8"/>
      <c r="O161" s="1"/>
      <c r="P161" s="8"/>
      <c r="Q161" s="1"/>
      <c r="R161" s="8"/>
      <c r="S161" s="1"/>
      <c r="T161" s="8"/>
      <c r="U161" s="8"/>
      <c r="V161" s="1"/>
      <c r="W161" s="1"/>
      <c r="X161" s="1"/>
      <c r="Y161" s="1"/>
      <c r="Z161" s="1"/>
      <c r="AA161" s="1"/>
      <c r="AB161" s="1"/>
      <c r="AC161" s="1"/>
      <c r="AD161" s="1"/>
      <c r="AE161" s="1"/>
    </row>
    <row r="162" spans="1:31" ht="23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8"/>
      <c r="M162" s="1"/>
      <c r="N162" s="8"/>
      <c r="O162" s="1"/>
      <c r="P162" s="8"/>
      <c r="Q162" s="1"/>
      <c r="R162" s="8"/>
      <c r="S162" s="1"/>
      <c r="T162" s="8"/>
      <c r="U162" s="8"/>
      <c r="V162" s="1"/>
      <c r="W162" s="1"/>
      <c r="X162" s="1"/>
      <c r="Y162" s="1"/>
      <c r="Z162" s="1"/>
      <c r="AA162" s="1"/>
      <c r="AB162" s="1"/>
      <c r="AC162" s="1"/>
      <c r="AD162" s="1"/>
      <c r="AE162" s="1"/>
    </row>
    <row r="163" spans="1:31" ht="23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8"/>
      <c r="M163" s="1"/>
      <c r="N163" s="8"/>
      <c r="O163" s="1"/>
      <c r="P163" s="8"/>
      <c r="Q163" s="1"/>
      <c r="R163" s="8"/>
      <c r="S163" s="1"/>
      <c r="T163" s="8"/>
      <c r="U163" s="8"/>
      <c r="V163" s="1"/>
      <c r="W163" s="1"/>
      <c r="X163" s="1"/>
      <c r="Y163" s="1"/>
      <c r="Z163" s="1"/>
      <c r="AA163" s="1"/>
      <c r="AB163" s="1"/>
      <c r="AC163" s="1"/>
      <c r="AD163" s="1"/>
      <c r="AE163" s="1"/>
    </row>
    <row r="164" spans="1:31" ht="23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8"/>
      <c r="M164" s="1"/>
      <c r="N164" s="8"/>
      <c r="O164" s="1"/>
      <c r="P164" s="8"/>
      <c r="Q164" s="1"/>
      <c r="R164" s="8"/>
      <c r="S164" s="1"/>
      <c r="T164" s="8"/>
      <c r="U164" s="8"/>
      <c r="V164" s="1"/>
      <c r="W164" s="1"/>
      <c r="X164" s="1"/>
      <c r="Y164" s="1"/>
      <c r="Z164" s="1"/>
      <c r="AA164" s="1"/>
      <c r="AB164" s="1"/>
      <c r="AC164" s="1"/>
      <c r="AD164" s="1"/>
      <c r="AE164" s="1"/>
    </row>
    <row r="165" spans="1:31" ht="23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8"/>
      <c r="M165" s="1"/>
      <c r="N165" s="8"/>
      <c r="O165" s="1"/>
      <c r="P165" s="8"/>
      <c r="Q165" s="1"/>
      <c r="R165" s="8"/>
      <c r="S165" s="1"/>
      <c r="T165" s="8"/>
      <c r="U165" s="8"/>
      <c r="V165" s="1"/>
      <c r="W165" s="1"/>
      <c r="X165" s="1"/>
      <c r="Y165" s="1"/>
      <c r="Z165" s="1"/>
      <c r="AA165" s="1"/>
      <c r="AB165" s="1"/>
      <c r="AC165" s="1"/>
      <c r="AD165" s="1"/>
      <c r="AE165" s="1"/>
    </row>
    <row r="166" spans="1:31" ht="23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8"/>
      <c r="M166" s="1"/>
      <c r="N166" s="8"/>
      <c r="O166" s="1"/>
      <c r="P166" s="8"/>
      <c r="Q166" s="1"/>
      <c r="R166" s="8"/>
      <c r="S166" s="1"/>
      <c r="T166" s="8"/>
      <c r="U166" s="8"/>
      <c r="V166" s="1"/>
      <c r="W166" s="1"/>
      <c r="X166" s="1"/>
      <c r="Y166" s="1"/>
      <c r="Z166" s="1"/>
      <c r="AA166" s="1"/>
      <c r="AB166" s="1"/>
      <c r="AC166" s="1"/>
      <c r="AD166" s="1"/>
      <c r="AE166" s="1"/>
    </row>
    <row r="167" spans="1:31" ht="23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8"/>
      <c r="M167" s="1"/>
      <c r="N167" s="8"/>
      <c r="O167" s="1"/>
      <c r="P167" s="8"/>
      <c r="Q167" s="1"/>
      <c r="R167" s="8"/>
      <c r="S167" s="1"/>
      <c r="T167" s="8"/>
      <c r="U167" s="8"/>
      <c r="V167" s="1"/>
      <c r="W167" s="1"/>
      <c r="X167" s="1"/>
      <c r="Y167" s="1"/>
      <c r="Z167" s="1"/>
      <c r="AA167" s="1"/>
      <c r="AB167" s="1"/>
      <c r="AC167" s="1"/>
      <c r="AD167" s="1"/>
      <c r="AE167" s="1"/>
    </row>
    <row r="168" spans="1:31" ht="23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8"/>
      <c r="M168" s="1"/>
      <c r="N168" s="8"/>
      <c r="O168" s="1"/>
      <c r="P168" s="8"/>
      <c r="Q168" s="1"/>
      <c r="R168" s="8"/>
      <c r="S168" s="1"/>
      <c r="T168" s="8"/>
      <c r="U168" s="8"/>
      <c r="V168" s="1"/>
      <c r="W168" s="1"/>
      <c r="X168" s="1"/>
      <c r="Y168" s="1"/>
      <c r="Z168" s="1"/>
      <c r="AA168" s="1"/>
      <c r="AB168" s="1"/>
      <c r="AC168" s="1"/>
      <c r="AD168" s="1"/>
      <c r="AE168" s="1"/>
    </row>
    <row r="169" spans="1:31" ht="23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8"/>
      <c r="M169" s="1"/>
      <c r="N169" s="8"/>
      <c r="O169" s="1"/>
      <c r="P169" s="8"/>
      <c r="Q169" s="1"/>
      <c r="R169" s="8"/>
      <c r="S169" s="1"/>
      <c r="T169" s="8"/>
      <c r="U169" s="8"/>
      <c r="V169" s="1"/>
      <c r="W169" s="1"/>
      <c r="X169" s="1"/>
      <c r="Y169" s="1"/>
      <c r="Z169" s="1"/>
      <c r="AA169" s="1"/>
      <c r="AB169" s="1"/>
      <c r="AC169" s="1"/>
      <c r="AD169" s="1"/>
      <c r="AE169" s="1"/>
    </row>
    <row r="170" spans="1:31" ht="23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8"/>
      <c r="M170" s="1"/>
      <c r="N170" s="8"/>
      <c r="O170" s="1"/>
      <c r="P170" s="8"/>
      <c r="Q170" s="1"/>
      <c r="R170" s="8"/>
      <c r="S170" s="1"/>
      <c r="T170" s="8"/>
      <c r="U170" s="8"/>
      <c r="V170" s="1"/>
      <c r="W170" s="1"/>
      <c r="X170" s="1"/>
      <c r="Y170" s="1"/>
      <c r="Z170" s="1"/>
      <c r="AA170" s="1"/>
      <c r="AB170" s="1"/>
      <c r="AC170" s="1"/>
      <c r="AD170" s="1"/>
      <c r="AE170" s="1"/>
    </row>
    <row r="171" spans="1:31" ht="23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8"/>
      <c r="M171" s="1"/>
      <c r="N171" s="8"/>
      <c r="O171" s="1"/>
      <c r="P171" s="8"/>
      <c r="Q171" s="1"/>
      <c r="R171" s="8"/>
      <c r="S171" s="1"/>
      <c r="T171" s="8"/>
      <c r="U171" s="8"/>
      <c r="V171" s="1"/>
      <c r="W171" s="1"/>
      <c r="X171" s="1"/>
      <c r="Y171" s="1"/>
      <c r="Z171" s="1"/>
      <c r="AA171" s="1"/>
      <c r="AB171" s="1"/>
      <c r="AC171" s="1"/>
      <c r="AD171" s="1"/>
      <c r="AE171" s="1"/>
    </row>
    <row r="172" spans="1:31" ht="23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8"/>
      <c r="M172" s="1"/>
      <c r="N172" s="8"/>
      <c r="O172" s="1"/>
      <c r="P172" s="8"/>
      <c r="Q172" s="1"/>
      <c r="R172" s="8"/>
      <c r="S172" s="1"/>
      <c r="T172" s="8"/>
      <c r="U172" s="8"/>
      <c r="V172" s="1"/>
      <c r="W172" s="1"/>
      <c r="X172" s="1"/>
      <c r="Y172" s="1"/>
      <c r="Z172" s="1"/>
      <c r="AA172" s="1"/>
      <c r="AB172" s="1"/>
      <c r="AC172" s="1"/>
      <c r="AD172" s="1"/>
      <c r="AE172" s="1"/>
    </row>
    <row r="173" spans="1:31" ht="23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8"/>
      <c r="M173" s="1"/>
      <c r="N173" s="8"/>
      <c r="O173" s="1"/>
      <c r="P173" s="8"/>
      <c r="Q173" s="1"/>
      <c r="R173" s="8"/>
      <c r="S173" s="1"/>
      <c r="T173" s="8"/>
      <c r="U173" s="8"/>
      <c r="V173" s="1"/>
      <c r="W173" s="1"/>
      <c r="X173" s="1"/>
      <c r="Y173" s="1"/>
      <c r="Z173" s="1"/>
      <c r="AA173" s="1"/>
      <c r="AB173" s="1"/>
      <c r="AC173" s="1"/>
      <c r="AD173" s="1"/>
      <c r="AE173" s="1"/>
    </row>
    <row r="174" spans="1:31" ht="23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8"/>
      <c r="M174" s="1"/>
      <c r="N174" s="8"/>
      <c r="O174" s="1"/>
      <c r="P174" s="8"/>
      <c r="Q174" s="1"/>
      <c r="R174" s="8"/>
      <c r="S174" s="1"/>
      <c r="T174" s="8"/>
      <c r="U174" s="8"/>
      <c r="V174" s="1"/>
      <c r="W174" s="1"/>
      <c r="X174" s="1"/>
      <c r="Y174" s="1"/>
      <c r="Z174" s="1"/>
      <c r="AA174" s="1"/>
      <c r="AB174" s="1"/>
      <c r="AC174" s="1"/>
      <c r="AD174" s="1"/>
      <c r="AE174" s="1"/>
    </row>
    <row r="175" spans="1:31" ht="23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8"/>
      <c r="M175" s="1"/>
      <c r="N175" s="8"/>
      <c r="O175" s="1"/>
      <c r="P175" s="8"/>
      <c r="Q175" s="1"/>
      <c r="R175" s="8"/>
      <c r="S175" s="1"/>
      <c r="T175" s="8"/>
      <c r="U175" s="8"/>
      <c r="V175" s="1"/>
      <c r="W175" s="1"/>
      <c r="X175" s="1"/>
      <c r="Y175" s="1"/>
      <c r="Z175" s="1"/>
      <c r="AA175" s="1"/>
      <c r="AB175" s="1"/>
      <c r="AC175" s="1"/>
      <c r="AD175" s="1"/>
      <c r="AE175" s="1"/>
    </row>
    <row r="176" spans="1:31" ht="23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8"/>
      <c r="M176" s="1"/>
      <c r="N176" s="8"/>
      <c r="O176" s="1"/>
      <c r="P176" s="8"/>
      <c r="Q176" s="1"/>
      <c r="R176" s="8"/>
      <c r="S176" s="1"/>
      <c r="T176" s="8"/>
      <c r="U176" s="8"/>
      <c r="V176" s="1"/>
      <c r="W176" s="1"/>
      <c r="X176" s="1"/>
      <c r="Y176" s="1"/>
      <c r="Z176" s="1"/>
      <c r="AA176" s="1"/>
      <c r="AB176" s="1"/>
      <c r="AC176" s="1"/>
      <c r="AD176" s="1"/>
      <c r="AE176" s="1"/>
    </row>
    <row r="177" spans="1:31" ht="23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8"/>
      <c r="M177" s="1"/>
      <c r="N177" s="8"/>
      <c r="O177" s="1"/>
      <c r="P177" s="8"/>
      <c r="Q177" s="1"/>
      <c r="R177" s="8"/>
      <c r="S177" s="1"/>
      <c r="T177" s="8"/>
      <c r="U177" s="8"/>
      <c r="V177" s="1"/>
      <c r="W177" s="1"/>
      <c r="X177" s="1"/>
      <c r="Y177" s="1"/>
      <c r="Z177" s="1"/>
      <c r="AA177" s="1"/>
      <c r="AB177" s="1"/>
      <c r="AC177" s="1"/>
      <c r="AD177" s="1"/>
      <c r="AE177" s="1"/>
    </row>
    <row r="178" spans="1:31" ht="23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8"/>
      <c r="M178" s="1"/>
      <c r="N178" s="8"/>
      <c r="O178" s="1"/>
      <c r="P178" s="8"/>
      <c r="Q178" s="1"/>
      <c r="R178" s="8"/>
      <c r="S178" s="1"/>
      <c r="T178" s="8"/>
      <c r="U178" s="8"/>
      <c r="V178" s="1"/>
      <c r="W178" s="1"/>
      <c r="X178" s="1"/>
      <c r="Y178" s="1"/>
      <c r="Z178" s="1"/>
      <c r="AA178" s="1"/>
      <c r="AB178" s="1"/>
      <c r="AC178" s="1"/>
      <c r="AD178" s="1"/>
      <c r="AE178" s="1"/>
    </row>
    <row r="179" spans="1:31" ht="23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8"/>
      <c r="M179" s="1"/>
      <c r="N179" s="8"/>
      <c r="O179" s="1"/>
      <c r="P179" s="8"/>
      <c r="Q179" s="1"/>
      <c r="R179" s="8"/>
      <c r="S179" s="1"/>
      <c r="T179" s="8"/>
      <c r="U179" s="8"/>
      <c r="V179" s="1"/>
      <c r="W179" s="1"/>
      <c r="X179" s="1"/>
      <c r="Y179" s="1"/>
      <c r="Z179" s="1"/>
      <c r="AA179" s="1"/>
      <c r="AB179" s="1"/>
      <c r="AC179" s="1"/>
      <c r="AD179" s="1"/>
      <c r="AE179" s="1"/>
    </row>
    <row r="180" spans="1:31" ht="23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8"/>
      <c r="M180" s="1"/>
      <c r="N180" s="8"/>
      <c r="O180" s="1"/>
      <c r="P180" s="8"/>
      <c r="Q180" s="1"/>
      <c r="R180" s="8"/>
      <c r="S180" s="1"/>
      <c r="T180" s="8"/>
      <c r="U180" s="8"/>
      <c r="V180" s="1"/>
      <c r="W180" s="1"/>
      <c r="X180" s="1"/>
      <c r="Y180" s="1"/>
      <c r="Z180" s="1"/>
      <c r="AA180" s="1"/>
      <c r="AB180" s="1"/>
      <c r="AC180" s="1"/>
      <c r="AD180" s="1"/>
      <c r="AE180" s="1"/>
    </row>
    <row r="181" spans="1:31" ht="23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8"/>
      <c r="M181" s="1"/>
      <c r="N181" s="8"/>
      <c r="O181" s="1"/>
      <c r="P181" s="8"/>
      <c r="Q181" s="1"/>
      <c r="R181" s="8"/>
      <c r="S181" s="1"/>
      <c r="T181" s="8"/>
      <c r="U181" s="8"/>
      <c r="V181" s="1"/>
      <c r="W181" s="1"/>
      <c r="X181" s="1"/>
      <c r="Y181" s="1"/>
      <c r="Z181" s="1"/>
      <c r="AA181" s="1"/>
      <c r="AB181" s="1"/>
      <c r="AC181" s="1"/>
      <c r="AD181" s="1"/>
      <c r="AE181" s="1"/>
    </row>
    <row r="182" spans="1:31" ht="23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8"/>
      <c r="M182" s="1"/>
      <c r="N182" s="8"/>
      <c r="O182" s="1"/>
      <c r="P182" s="8"/>
      <c r="Q182" s="1"/>
      <c r="R182" s="8"/>
      <c r="S182" s="1"/>
      <c r="T182" s="8"/>
      <c r="U182" s="8"/>
      <c r="V182" s="1"/>
      <c r="W182" s="1"/>
      <c r="X182" s="1"/>
      <c r="Y182" s="1"/>
      <c r="Z182" s="1"/>
      <c r="AA182" s="1"/>
      <c r="AB182" s="1"/>
      <c r="AC182" s="1"/>
      <c r="AD182" s="1"/>
      <c r="AE182" s="1"/>
    </row>
    <row r="183" spans="1:31" ht="23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8"/>
      <c r="M183" s="1"/>
      <c r="N183" s="8"/>
      <c r="O183" s="1"/>
      <c r="P183" s="8"/>
      <c r="Q183" s="1"/>
      <c r="R183" s="8"/>
      <c r="S183" s="1"/>
      <c r="T183" s="8"/>
      <c r="U183" s="8"/>
      <c r="V183" s="1"/>
      <c r="W183" s="1"/>
      <c r="X183" s="1"/>
      <c r="Y183" s="1"/>
      <c r="Z183" s="1"/>
      <c r="AA183" s="1"/>
      <c r="AB183" s="1"/>
      <c r="AC183" s="1"/>
      <c r="AD183" s="1"/>
      <c r="AE183" s="1"/>
    </row>
    <row r="184" spans="1:31" ht="23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8"/>
      <c r="M184" s="1"/>
      <c r="N184" s="8"/>
      <c r="O184" s="1"/>
      <c r="P184" s="8"/>
      <c r="Q184" s="1"/>
      <c r="R184" s="8"/>
      <c r="S184" s="1"/>
      <c r="T184" s="8"/>
      <c r="U184" s="8"/>
      <c r="V184" s="1"/>
      <c r="W184" s="1"/>
      <c r="X184" s="1"/>
      <c r="Y184" s="1"/>
      <c r="Z184" s="1"/>
      <c r="AA184" s="1"/>
      <c r="AB184" s="1"/>
      <c r="AC184" s="1"/>
      <c r="AD184" s="1"/>
      <c r="AE184" s="1"/>
    </row>
    <row r="185" spans="1:31" ht="23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8"/>
      <c r="M185" s="1"/>
      <c r="N185" s="8"/>
      <c r="O185" s="1"/>
      <c r="P185" s="8"/>
      <c r="Q185" s="1"/>
      <c r="R185" s="8"/>
      <c r="S185" s="1"/>
      <c r="T185" s="8"/>
      <c r="U185" s="8"/>
      <c r="V185" s="1"/>
      <c r="W185" s="1"/>
      <c r="X185" s="1"/>
      <c r="Y185" s="1"/>
      <c r="Z185" s="1"/>
      <c r="AA185" s="1"/>
      <c r="AB185" s="1"/>
      <c r="AC185" s="1"/>
      <c r="AD185" s="1"/>
      <c r="AE185" s="1"/>
    </row>
    <row r="186" spans="1:31" ht="23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8"/>
      <c r="M186" s="1"/>
      <c r="N186" s="8"/>
      <c r="O186" s="1"/>
      <c r="P186" s="8"/>
      <c r="Q186" s="1"/>
      <c r="R186" s="8"/>
      <c r="S186" s="1"/>
      <c r="T186" s="8"/>
      <c r="U186" s="8"/>
      <c r="V186" s="1"/>
      <c r="W186" s="1"/>
      <c r="X186" s="1"/>
      <c r="Y186" s="1"/>
      <c r="Z186" s="1"/>
      <c r="AA186" s="1"/>
      <c r="AB186" s="1"/>
      <c r="AC186" s="1"/>
      <c r="AD186" s="1"/>
      <c r="AE186" s="1"/>
    </row>
    <row r="187" spans="1:31" ht="23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8"/>
      <c r="M187" s="1"/>
      <c r="N187" s="8"/>
      <c r="O187" s="1"/>
      <c r="P187" s="8"/>
      <c r="Q187" s="1"/>
      <c r="R187" s="8"/>
      <c r="S187" s="1"/>
      <c r="T187" s="8"/>
      <c r="U187" s="8"/>
      <c r="V187" s="1"/>
      <c r="W187" s="1"/>
      <c r="X187" s="1"/>
      <c r="Y187" s="1"/>
      <c r="Z187" s="1"/>
      <c r="AA187" s="1"/>
      <c r="AB187" s="1"/>
      <c r="AC187" s="1"/>
      <c r="AD187" s="1"/>
      <c r="AE187" s="1"/>
    </row>
    <row r="188" spans="1:31" ht="23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8"/>
      <c r="M188" s="1"/>
      <c r="N188" s="8"/>
      <c r="O188" s="1"/>
      <c r="P188" s="8"/>
      <c r="Q188" s="1"/>
      <c r="R188" s="8"/>
      <c r="S188" s="1"/>
      <c r="T188" s="8"/>
      <c r="U188" s="8"/>
      <c r="V188" s="1"/>
      <c r="W188" s="1"/>
      <c r="X188" s="1"/>
      <c r="Y188" s="1"/>
      <c r="Z188" s="1"/>
      <c r="AA188" s="1"/>
      <c r="AB188" s="1"/>
      <c r="AC188" s="1"/>
      <c r="AD188" s="1"/>
      <c r="AE188" s="1"/>
    </row>
    <row r="189" spans="1:31" ht="23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8"/>
      <c r="M189" s="1"/>
      <c r="N189" s="8"/>
      <c r="O189" s="1"/>
      <c r="P189" s="8"/>
      <c r="Q189" s="1"/>
      <c r="R189" s="8"/>
      <c r="S189" s="1"/>
      <c r="T189" s="8"/>
      <c r="U189" s="8"/>
      <c r="V189" s="1"/>
      <c r="W189" s="1"/>
      <c r="X189" s="1"/>
      <c r="Y189" s="1"/>
      <c r="Z189" s="1"/>
      <c r="AA189" s="1"/>
      <c r="AB189" s="1"/>
      <c r="AC189" s="1"/>
      <c r="AD189" s="1"/>
      <c r="AE189" s="1"/>
    </row>
    <row r="190" spans="1:31" ht="23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8"/>
      <c r="M190" s="1"/>
      <c r="N190" s="8"/>
      <c r="O190" s="1"/>
      <c r="P190" s="8"/>
      <c r="Q190" s="1"/>
      <c r="R190" s="8"/>
      <c r="S190" s="1"/>
      <c r="T190" s="8"/>
      <c r="U190" s="8"/>
      <c r="V190" s="1"/>
      <c r="W190" s="1"/>
      <c r="X190" s="1"/>
      <c r="Y190" s="1"/>
      <c r="Z190" s="1"/>
      <c r="AA190" s="1"/>
      <c r="AB190" s="1"/>
      <c r="AC190" s="1"/>
      <c r="AD190" s="1"/>
      <c r="AE190" s="1"/>
    </row>
    <row r="191" spans="1:31" ht="23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8"/>
      <c r="M191" s="1"/>
      <c r="N191" s="8"/>
      <c r="O191" s="1"/>
      <c r="P191" s="8"/>
      <c r="Q191" s="1"/>
      <c r="R191" s="8"/>
      <c r="S191" s="1"/>
      <c r="T191" s="8"/>
      <c r="U191" s="8"/>
      <c r="V191" s="1"/>
      <c r="W191" s="1"/>
      <c r="X191" s="1"/>
      <c r="Y191" s="1"/>
      <c r="Z191" s="1"/>
      <c r="AA191" s="1"/>
      <c r="AB191" s="1"/>
      <c r="AC191" s="1"/>
      <c r="AD191" s="1"/>
      <c r="AE191" s="1"/>
    </row>
    <row r="192" spans="1:31" ht="23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8"/>
      <c r="M192" s="1"/>
      <c r="N192" s="8"/>
      <c r="O192" s="1"/>
      <c r="P192" s="8"/>
      <c r="Q192" s="1"/>
      <c r="R192" s="8"/>
      <c r="S192" s="1"/>
      <c r="T192" s="8"/>
      <c r="U192" s="8"/>
      <c r="V192" s="1"/>
      <c r="W192" s="1"/>
      <c r="X192" s="1"/>
      <c r="Y192" s="1"/>
      <c r="Z192" s="1"/>
      <c r="AA192" s="1"/>
      <c r="AB192" s="1"/>
      <c r="AC192" s="1"/>
      <c r="AD192" s="1"/>
      <c r="AE192" s="1"/>
    </row>
    <row r="193" spans="1:31" ht="23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8"/>
      <c r="M193" s="1"/>
      <c r="N193" s="8"/>
      <c r="O193" s="1"/>
      <c r="P193" s="8"/>
      <c r="Q193" s="1"/>
      <c r="R193" s="8"/>
      <c r="S193" s="1"/>
      <c r="T193" s="8"/>
      <c r="U193" s="8"/>
      <c r="V193" s="1"/>
      <c r="W193" s="1"/>
      <c r="X193" s="1"/>
      <c r="Y193" s="1"/>
      <c r="Z193" s="1"/>
      <c r="AA193" s="1"/>
      <c r="AB193" s="1"/>
      <c r="AC193" s="1"/>
      <c r="AD193" s="1"/>
      <c r="AE193" s="1"/>
    </row>
    <row r="194" spans="1:31" ht="23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8"/>
      <c r="M194" s="1"/>
      <c r="N194" s="8"/>
      <c r="O194" s="1"/>
      <c r="P194" s="8"/>
      <c r="Q194" s="1"/>
      <c r="R194" s="8"/>
      <c r="S194" s="1"/>
      <c r="T194" s="8"/>
      <c r="U194" s="8"/>
      <c r="V194" s="1"/>
      <c r="W194" s="1"/>
      <c r="X194" s="1"/>
      <c r="Y194" s="1"/>
      <c r="Z194" s="1"/>
      <c r="AA194" s="1"/>
      <c r="AB194" s="1"/>
      <c r="AC194" s="1"/>
      <c r="AD194" s="1"/>
      <c r="AE194" s="1"/>
    </row>
    <row r="195" spans="1:31" ht="23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8"/>
      <c r="M195" s="1"/>
      <c r="N195" s="8"/>
      <c r="O195" s="1"/>
      <c r="P195" s="8"/>
      <c r="Q195" s="1"/>
      <c r="R195" s="8"/>
      <c r="S195" s="1"/>
      <c r="T195" s="8"/>
      <c r="U195" s="8"/>
      <c r="V195" s="1"/>
      <c r="W195" s="1"/>
      <c r="X195" s="1"/>
      <c r="Y195" s="1"/>
      <c r="Z195" s="1"/>
      <c r="AA195" s="1"/>
      <c r="AB195" s="1"/>
      <c r="AC195" s="1"/>
      <c r="AD195" s="1"/>
      <c r="AE195" s="1"/>
    </row>
    <row r="196" spans="1:31" ht="23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8"/>
      <c r="M196" s="1"/>
      <c r="N196" s="8"/>
      <c r="O196" s="1"/>
      <c r="P196" s="8"/>
      <c r="Q196" s="1"/>
      <c r="R196" s="8"/>
      <c r="S196" s="1"/>
      <c r="T196" s="8"/>
      <c r="U196" s="8"/>
      <c r="V196" s="1"/>
      <c r="W196" s="1"/>
      <c r="X196" s="1"/>
      <c r="Y196" s="1"/>
      <c r="Z196" s="1"/>
      <c r="AA196" s="1"/>
      <c r="AB196" s="1"/>
      <c r="AC196" s="1"/>
      <c r="AD196" s="1"/>
      <c r="AE196" s="1"/>
    </row>
    <row r="197" spans="1:31" ht="23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8"/>
      <c r="M197" s="1"/>
      <c r="N197" s="8"/>
      <c r="O197" s="1"/>
      <c r="P197" s="8"/>
      <c r="Q197" s="1"/>
      <c r="R197" s="8"/>
      <c r="S197" s="1"/>
      <c r="T197" s="8"/>
      <c r="U197" s="8"/>
      <c r="V197" s="1"/>
      <c r="W197" s="1"/>
      <c r="X197" s="1"/>
      <c r="Y197" s="1"/>
      <c r="Z197" s="1"/>
      <c r="AA197" s="1"/>
      <c r="AB197" s="1"/>
      <c r="AC197" s="1"/>
      <c r="AD197" s="1"/>
      <c r="AE197" s="1"/>
    </row>
    <row r="198" spans="1:31" ht="23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8"/>
      <c r="M198" s="1"/>
      <c r="N198" s="8"/>
      <c r="O198" s="1"/>
      <c r="P198" s="8"/>
      <c r="Q198" s="1"/>
      <c r="R198" s="8"/>
      <c r="S198" s="1"/>
      <c r="T198" s="8"/>
      <c r="U198" s="8"/>
      <c r="V198" s="1"/>
      <c r="W198" s="1"/>
      <c r="X198" s="1"/>
      <c r="Y198" s="1"/>
      <c r="Z198" s="1"/>
      <c r="AA198" s="1"/>
      <c r="AB198" s="1"/>
      <c r="AC198" s="1"/>
      <c r="AD198" s="1"/>
      <c r="AE198" s="1"/>
    </row>
    <row r="199" spans="1:31" ht="23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8"/>
      <c r="M199" s="1"/>
      <c r="N199" s="8"/>
      <c r="O199" s="1"/>
      <c r="P199" s="8"/>
      <c r="Q199" s="1"/>
      <c r="R199" s="8"/>
      <c r="S199" s="1"/>
      <c r="T199" s="8"/>
      <c r="U199" s="8"/>
      <c r="V199" s="1"/>
      <c r="W199" s="1"/>
      <c r="X199" s="1"/>
      <c r="Y199" s="1"/>
      <c r="Z199" s="1"/>
      <c r="AA199" s="1"/>
      <c r="AB199" s="1"/>
      <c r="AC199" s="1"/>
      <c r="AD199" s="1"/>
      <c r="AE199" s="1"/>
    </row>
    <row r="200" spans="1:31" ht="23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8"/>
      <c r="M200" s="1"/>
      <c r="N200" s="8"/>
      <c r="O200" s="1"/>
      <c r="P200" s="8"/>
      <c r="Q200" s="1"/>
      <c r="R200" s="8"/>
      <c r="S200" s="1"/>
      <c r="T200" s="8"/>
      <c r="U200" s="8"/>
      <c r="V200" s="1"/>
      <c r="W200" s="1"/>
      <c r="X200" s="1"/>
      <c r="Y200" s="1"/>
      <c r="Z200" s="1"/>
      <c r="AA200" s="1"/>
      <c r="AB200" s="1"/>
      <c r="AC200" s="1"/>
      <c r="AD200" s="1"/>
      <c r="AE200" s="1"/>
    </row>
    <row r="201" spans="1:31" ht="23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8"/>
      <c r="M201" s="1"/>
      <c r="N201" s="8"/>
      <c r="O201" s="1"/>
      <c r="P201" s="8"/>
      <c r="Q201" s="1"/>
      <c r="R201" s="8"/>
      <c r="S201" s="1"/>
      <c r="T201" s="8"/>
      <c r="U201" s="8"/>
      <c r="V201" s="1"/>
      <c r="W201" s="1"/>
      <c r="X201" s="1"/>
      <c r="Y201" s="1"/>
      <c r="Z201" s="1"/>
      <c r="AA201" s="1"/>
      <c r="AB201" s="1"/>
      <c r="AC201" s="1"/>
      <c r="AD201" s="1"/>
      <c r="AE201" s="1"/>
    </row>
    <row r="202" spans="1:31" ht="23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8"/>
      <c r="M202" s="1"/>
      <c r="N202" s="8"/>
      <c r="O202" s="1"/>
      <c r="P202" s="8"/>
      <c r="Q202" s="1"/>
      <c r="R202" s="8"/>
      <c r="S202" s="1"/>
      <c r="T202" s="8"/>
      <c r="U202" s="8"/>
      <c r="V202" s="1"/>
      <c r="W202" s="1"/>
      <c r="X202" s="1"/>
      <c r="Y202" s="1"/>
      <c r="Z202" s="1"/>
      <c r="AA202" s="1"/>
      <c r="AB202" s="1"/>
      <c r="AC202" s="1"/>
      <c r="AD202" s="1"/>
      <c r="AE202" s="1"/>
    </row>
    <row r="203" spans="1:31" ht="23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8"/>
      <c r="M203" s="1"/>
      <c r="N203" s="8"/>
      <c r="O203" s="1"/>
      <c r="P203" s="8"/>
      <c r="Q203" s="1"/>
      <c r="R203" s="8"/>
      <c r="S203" s="1"/>
      <c r="T203" s="8"/>
      <c r="U203" s="8"/>
      <c r="V203" s="1"/>
      <c r="W203" s="1"/>
      <c r="X203" s="1"/>
      <c r="Y203" s="1"/>
      <c r="Z203" s="1"/>
      <c r="AA203" s="1"/>
      <c r="AB203" s="1"/>
      <c r="AC203" s="1"/>
      <c r="AD203" s="1"/>
      <c r="AE203" s="1"/>
    </row>
    <row r="204" spans="1:31" ht="23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8"/>
      <c r="M204" s="1"/>
      <c r="N204" s="8"/>
      <c r="O204" s="1"/>
      <c r="P204" s="8"/>
      <c r="Q204" s="1"/>
      <c r="R204" s="8"/>
      <c r="S204" s="1"/>
      <c r="T204" s="8"/>
      <c r="U204" s="8"/>
      <c r="V204" s="1"/>
      <c r="W204" s="1"/>
      <c r="X204" s="1"/>
      <c r="Y204" s="1"/>
      <c r="Z204" s="1"/>
      <c r="AA204" s="1"/>
      <c r="AB204" s="1"/>
      <c r="AC204" s="1"/>
      <c r="AD204" s="1"/>
      <c r="AE204" s="1"/>
    </row>
    <row r="205" spans="1:31" ht="23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8"/>
      <c r="M205" s="1"/>
      <c r="N205" s="8"/>
      <c r="O205" s="1"/>
      <c r="P205" s="8"/>
      <c r="Q205" s="1"/>
      <c r="R205" s="8"/>
      <c r="S205" s="1"/>
      <c r="T205" s="8"/>
      <c r="U205" s="8"/>
      <c r="V205" s="1"/>
      <c r="W205" s="1"/>
      <c r="X205" s="1"/>
      <c r="Y205" s="1"/>
      <c r="Z205" s="1"/>
      <c r="AA205" s="1"/>
      <c r="AB205" s="1"/>
      <c r="AC205" s="1"/>
      <c r="AD205" s="1"/>
      <c r="AE205" s="1"/>
    </row>
    <row r="206" spans="1:31" ht="23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8"/>
      <c r="M206" s="1"/>
      <c r="N206" s="8"/>
      <c r="O206" s="1"/>
      <c r="P206" s="8"/>
      <c r="Q206" s="1"/>
      <c r="R206" s="8"/>
      <c r="S206" s="1"/>
      <c r="T206" s="8"/>
      <c r="U206" s="8"/>
      <c r="V206" s="1"/>
      <c r="W206" s="1"/>
      <c r="X206" s="1"/>
      <c r="Y206" s="1"/>
      <c r="Z206" s="1"/>
      <c r="AA206" s="1"/>
      <c r="AB206" s="1"/>
      <c r="AC206" s="1"/>
      <c r="AD206" s="1"/>
      <c r="AE206" s="1"/>
    </row>
    <row r="207" spans="1:31" ht="23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8"/>
      <c r="M207" s="1"/>
      <c r="N207" s="8"/>
      <c r="O207" s="1"/>
      <c r="P207" s="8"/>
      <c r="Q207" s="1"/>
      <c r="R207" s="8"/>
      <c r="S207" s="1"/>
      <c r="T207" s="8"/>
      <c r="U207" s="8"/>
      <c r="V207" s="1"/>
      <c r="W207" s="1"/>
      <c r="X207" s="1"/>
      <c r="Y207" s="1"/>
      <c r="Z207" s="1"/>
      <c r="AA207" s="1"/>
      <c r="AB207" s="1"/>
      <c r="AC207" s="1"/>
      <c r="AD207" s="1"/>
      <c r="AE207" s="1"/>
    </row>
    <row r="208" spans="1:31" ht="23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8"/>
      <c r="M208" s="1"/>
      <c r="N208" s="8"/>
      <c r="O208" s="1"/>
      <c r="P208" s="8"/>
      <c r="Q208" s="1"/>
      <c r="R208" s="8"/>
      <c r="S208" s="1"/>
      <c r="T208" s="8"/>
      <c r="U208" s="8"/>
      <c r="V208" s="1"/>
      <c r="W208" s="1"/>
      <c r="X208" s="1"/>
      <c r="Y208" s="1"/>
      <c r="Z208" s="1"/>
      <c r="AA208" s="1"/>
      <c r="AB208" s="1"/>
      <c r="AC208" s="1"/>
      <c r="AD208" s="1"/>
      <c r="AE208" s="1"/>
    </row>
    <row r="209" spans="1:31" ht="23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8"/>
      <c r="M209" s="1"/>
      <c r="N209" s="8"/>
      <c r="O209" s="1"/>
      <c r="P209" s="8"/>
      <c r="Q209" s="1"/>
      <c r="R209" s="8"/>
      <c r="S209" s="1"/>
      <c r="T209" s="8"/>
      <c r="U209" s="8"/>
      <c r="V209" s="1"/>
      <c r="W209" s="1"/>
      <c r="X209" s="1"/>
      <c r="Y209" s="1"/>
      <c r="Z209" s="1"/>
      <c r="AA209" s="1"/>
      <c r="AB209" s="1"/>
      <c r="AC209" s="1"/>
      <c r="AD209" s="1"/>
      <c r="AE209" s="1"/>
    </row>
    <row r="210" spans="1:31" ht="23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8"/>
      <c r="M210" s="1"/>
      <c r="N210" s="8"/>
      <c r="O210" s="1"/>
      <c r="P210" s="8"/>
      <c r="Q210" s="1"/>
      <c r="R210" s="8"/>
      <c r="S210" s="1"/>
      <c r="T210" s="8"/>
      <c r="U210" s="8"/>
      <c r="V210" s="1"/>
      <c r="W210" s="1"/>
      <c r="X210" s="1"/>
      <c r="Y210" s="1"/>
      <c r="Z210" s="1"/>
      <c r="AA210" s="1"/>
      <c r="AB210" s="1"/>
      <c r="AC210" s="1"/>
      <c r="AD210" s="1"/>
      <c r="AE210" s="1"/>
    </row>
    <row r="211" spans="1:31" ht="23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8"/>
      <c r="M211" s="1"/>
      <c r="N211" s="8"/>
      <c r="O211" s="1"/>
      <c r="P211" s="8"/>
      <c r="Q211" s="1"/>
      <c r="R211" s="8"/>
      <c r="S211" s="1"/>
      <c r="T211" s="8"/>
      <c r="U211" s="8"/>
      <c r="V211" s="1"/>
      <c r="W211" s="1"/>
      <c r="X211" s="1"/>
      <c r="Y211" s="1"/>
      <c r="Z211" s="1"/>
      <c r="AA211" s="1"/>
      <c r="AB211" s="1"/>
      <c r="AC211" s="1"/>
      <c r="AD211" s="1"/>
      <c r="AE211" s="1"/>
    </row>
    <row r="212" spans="1:31" ht="23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8"/>
      <c r="M212" s="1"/>
      <c r="N212" s="8"/>
      <c r="O212" s="1"/>
      <c r="P212" s="8"/>
      <c r="Q212" s="1"/>
      <c r="R212" s="8"/>
      <c r="S212" s="1"/>
      <c r="T212" s="8"/>
      <c r="U212" s="8"/>
      <c r="V212" s="1"/>
      <c r="W212" s="1"/>
      <c r="X212" s="1"/>
      <c r="Y212" s="1"/>
      <c r="Z212" s="1"/>
      <c r="AA212" s="1"/>
      <c r="AB212" s="1"/>
      <c r="AC212" s="1"/>
      <c r="AD212" s="1"/>
      <c r="AE212" s="1"/>
    </row>
    <row r="213" spans="1:31" ht="23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8"/>
      <c r="M213" s="1"/>
      <c r="N213" s="8"/>
      <c r="O213" s="1"/>
      <c r="P213" s="8"/>
      <c r="Q213" s="1"/>
      <c r="R213" s="8"/>
      <c r="S213" s="1"/>
      <c r="T213" s="8"/>
      <c r="U213" s="8"/>
      <c r="V213" s="1"/>
      <c r="W213" s="1"/>
      <c r="X213" s="1"/>
      <c r="Y213" s="1"/>
      <c r="Z213" s="1"/>
      <c r="AA213" s="1"/>
      <c r="AB213" s="1"/>
      <c r="AC213" s="1"/>
      <c r="AD213" s="1"/>
      <c r="AE213" s="1"/>
    </row>
    <row r="214" spans="1:31" ht="23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8"/>
      <c r="M214" s="1"/>
      <c r="N214" s="8"/>
      <c r="O214" s="1"/>
      <c r="P214" s="8"/>
      <c r="Q214" s="1"/>
      <c r="R214" s="8"/>
      <c r="S214" s="1"/>
      <c r="T214" s="8"/>
      <c r="U214" s="8"/>
      <c r="V214" s="1"/>
      <c r="W214" s="1"/>
      <c r="X214" s="1"/>
      <c r="Y214" s="1"/>
      <c r="Z214" s="1"/>
      <c r="AA214" s="1"/>
      <c r="AB214" s="1"/>
      <c r="AC214" s="1"/>
      <c r="AD214" s="1"/>
      <c r="AE214" s="1"/>
    </row>
    <row r="215" spans="1:31" ht="23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8"/>
      <c r="M215" s="1"/>
      <c r="N215" s="8"/>
      <c r="O215" s="1"/>
      <c r="P215" s="8"/>
      <c r="Q215" s="1"/>
      <c r="R215" s="8"/>
      <c r="S215" s="1"/>
      <c r="T215" s="8"/>
      <c r="U215" s="8"/>
      <c r="V215" s="1"/>
      <c r="W215" s="1"/>
      <c r="X215" s="1"/>
      <c r="Y215" s="1"/>
      <c r="Z215" s="1"/>
      <c r="AA215" s="1"/>
      <c r="AB215" s="1"/>
      <c r="AC215" s="1"/>
      <c r="AD215" s="1"/>
      <c r="AE215" s="1"/>
    </row>
    <row r="216" spans="1:31" ht="23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8"/>
      <c r="M216" s="1"/>
      <c r="N216" s="8"/>
      <c r="O216" s="1"/>
      <c r="P216" s="8"/>
      <c r="Q216" s="1"/>
      <c r="R216" s="8"/>
      <c r="S216" s="1"/>
      <c r="T216" s="8"/>
      <c r="U216" s="8"/>
      <c r="V216" s="1"/>
      <c r="W216" s="1"/>
      <c r="X216" s="1"/>
      <c r="Y216" s="1"/>
      <c r="Z216" s="1"/>
      <c r="AA216" s="1"/>
      <c r="AB216" s="1"/>
      <c r="AC216" s="1"/>
      <c r="AD216" s="1"/>
      <c r="AE216" s="1"/>
    </row>
    <row r="217" spans="1:31" ht="23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8"/>
      <c r="M217" s="1"/>
      <c r="N217" s="8"/>
      <c r="O217" s="1"/>
      <c r="P217" s="8"/>
      <c r="Q217" s="1"/>
      <c r="R217" s="8"/>
      <c r="S217" s="1"/>
      <c r="T217" s="8"/>
      <c r="U217" s="8"/>
      <c r="V217" s="1"/>
      <c r="W217" s="1"/>
      <c r="X217" s="1"/>
      <c r="Y217" s="1"/>
      <c r="Z217" s="1"/>
      <c r="AA217" s="1"/>
      <c r="AB217" s="1"/>
      <c r="AC217" s="1"/>
      <c r="AD217" s="1"/>
      <c r="AE217" s="1"/>
    </row>
    <row r="218" spans="1:31" ht="23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8"/>
      <c r="M218" s="1"/>
      <c r="N218" s="8"/>
      <c r="O218" s="1"/>
      <c r="P218" s="8"/>
      <c r="Q218" s="1"/>
      <c r="R218" s="8"/>
      <c r="S218" s="1"/>
      <c r="T218" s="8"/>
      <c r="U218" s="8"/>
      <c r="V218" s="1"/>
      <c r="W218" s="1"/>
      <c r="X218" s="1"/>
      <c r="Y218" s="1"/>
      <c r="Z218" s="1"/>
      <c r="AA218" s="1"/>
      <c r="AB218" s="1"/>
      <c r="AC218" s="1"/>
      <c r="AD218" s="1"/>
      <c r="AE218" s="1"/>
    </row>
    <row r="219" spans="1:31" ht="23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8"/>
      <c r="M219" s="1"/>
      <c r="N219" s="8"/>
      <c r="O219" s="1"/>
      <c r="P219" s="8"/>
      <c r="Q219" s="1"/>
      <c r="R219" s="8"/>
      <c r="S219" s="1"/>
      <c r="T219" s="8"/>
      <c r="U219" s="8"/>
      <c r="V219" s="1"/>
      <c r="W219" s="1"/>
      <c r="X219" s="1"/>
      <c r="Y219" s="1"/>
      <c r="Z219" s="1"/>
      <c r="AA219" s="1"/>
      <c r="AB219" s="1"/>
      <c r="AC219" s="1"/>
      <c r="AD219" s="1"/>
      <c r="AE219" s="1"/>
    </row>
    <row r="220" spans="1:31" ht="23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8"/>
      <c r="M220" s="1"/>
      <c r="N220" s="8"/>
      <c r="O220" s="1"/>
      <c r="P220" s="8"/>
      <c r="Q220" s="1"/>
      <c r="R220" s="8"/>
      <c r="S220" s="1"/>
      <c r="T220" s="8"/>
      <c r="U220" s="8"/>
      <c r="V220" s="1"/>
      <c r="W220" s="1"/>
      <c r="X220" s="1"/>
      <c r="Y220" s="1"/>
      <c r="Z220" s="1"/>
      <c r="AA220" s="1"/>
      <c r="AB220" s="1"/>
      <c r="AC220" s="1"/>
      <c r="AD220" s="1"/>
      <c r="AE220" s="1"/>
    </row>
    <row r="221" spans="1:31" ht="23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8"/>
      <c r="M221" s="1"/>
      <c r="N221" s="8"/>
      <c r="O221" s="1"/>
      <c r="P221" s="8"/>
      <c r="Q221" s="1"/>
      <c r="R221" s="8"/>
      <c r="S221" s="1"/>
      <c r="T221" s="8"/>
      <c r="U221" s="8"/>
      <c r="V221" s="1"/>
      <c r="W221" s="1"/>
      <c r="X221" s="1"/>
      <c r="Y221" s="1"/>
      <c r="Z221" s="1"/>
      <c r="AA221" s="1"/>
      <c r="AB221" s="1"/>
      <c r="AC221" s="1"/>
      <c r="AD221" s="1"/>
      <c r="AE221" s="1"/>
    </row>
    <row r="222" spans="1:31" ht="23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8"/>
      <c r="M222" s="1"/>
      <c r="N222" s="8"/>
      <c r="O222" s="1"/>
      <c r="P222" s="8"/>
      <c r="Q222" s="1"/>
      <c r="R222" s="8"/>
      <c r="S222" s="1"/>
      <c r="T222" s="8"/>
      <c r="U222" s="8"/>
      <c r="V222" s="1"/>
      <c r="W222" s="1"/>
      <c r="X222" s="1"/>
      <c r="Y222" s="1"/>
      <c r="Z222" s="1"/>
      <c r="AA222" s="1"/>
      <c r="AB222" s="1"/>
      <c r="AC222" s="1"/>
      <c r="AD222" s="1"/>
      <c r="AE222" s="1"/>
    </row>
    <row r="223" spans="1:31" ht="23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8"/>
      <c r="M223" s="1"/>
      <c r="N223" s="8"/>
      <c r="O223" s="1"/>
      <c r="P223" s="8"/>
      <c r="Q223" s="1"/>
      <c r="R223" s="8"/>
      <c r="S223" s="1"/>
      <c r="T223" s="8"/>
      <c r="U223" s="8"/>
      <c r="V223" s="1"/>
      <c r="W223" s="1"/>
      <c r="X223" s="1"/>
      <c r="Y223" s="1"/>
      <c r="Z223" s="1"/>
      <c r="AA223" s="1"/>
      <c r="AB223" s="1"/>
      <c r="AC223" s="1"/>
      <c r="AD223" s="1"/>
      <c r="AE223" s="1"/>
    </row>
    <row r="224" spans="1:31" ht="23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8"/>
      <c r="M224" s="1"/>
      <c r="N224" s="8"/>
      <c r="O224" s="1"/>
      <c r="P224" s="8"/>
      <c r="Q224" s="1"/>
      <c r="R224" s="8"/>
      <c r="S224" s="1"/>
      <c r="T224" s="8"/>
      <c r="U224" s="8"/>
      <c r="V224" s="1"/>
      <c r="W224" s="1"/>
      <c r="X224" s="1"/>
      <c r="Y224" s="1"/>
      <c r="Z224" s="1"/>
      <c r="AA224" s="1"/>
      <c r="AB224" s="1"/>
      <c r="AC224" s="1"/>
      <c r="AD224" s="1"/>
      <c r="AE224" s="1"/>
    </row>
    <row r="225" spans="1:31" ht="23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8"/>
      <c r="M225" s="1"/>
      <c r="N225" s="8"/>
      <c r="O225" s="1"/>
      <c r="P225" s="8"/>
      <c r="Q225" s="1"/>
      <c r="R225" s="8"/>
      <c r="S225" s="1"/>
      <c r="T225" s="8"/>
      <c r="U225" s="8"/>
      <c r="V225" s="1"/>
      <c r="W225" s="1"/>
      <c r="X225" s="1"/>
      <c r="Y225" s="1"/>
      <c r="Z225" s="1"/>
      <c r="AA225" s="1"/>
      <c r="AB225" s="1"/>
      <c r="AC225" s="1"/>
      <c r="AD225" s="1"/>
      <c r="AE225" s="1"/>
    </row>
    <row r="226" spans="1:31" ht="23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8"/>
      <c r="M226" s="1"/>
      <c r="N226" s="8"/>
      <c r="O226" s="1"/>
      <c r="P226" s="8"/>
      <c r="Q226" s="1"/>
      <c r="R226" s="8"/>
      <c r="S226" s="1"/>
      <c r="T226" s="8"/>
      <c r="U226" s="8"/>
      <c r="V226" s="1"/>
      <c r="W226" s="1"/>
      <c r="X226" s="1"/>
      <c r="Y226" s="1"/>
      <c r="Z226" s="1"/>
      <c r="AA226" s="1"/>
      <c r="AB226" s="1"/>
      <c r="AC226" s="1"/>
      <c r="AD226" s="1"/>
      <c r="AE226" s="1"/>
    </row>
    <row r="227" spans="1:31" ht="23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8"/>
      <c r="M227" s="1"/>
      <c r="N227" s="8"/>
      <c r="O227" s="1"/>
      <c r="P227" s="8"/>
      <c r="Q227" s="1"/>
      <c r="R227" s="8"/>
      <c r="S227" s="1"/>
      <c r="T227" s="8"/>
      <c r="U227" s="8"/>
      <c r="V227" s="1"/>
      <c r="W227" s="1"/>
      <c r="X227" s="1"/>
      <c r="Y227" s="1"/>
      <c r="Z227" s="1"/>
      <c r="AA227" s="1"/>
      <c r="AB227" s="1"/>
      <c r="AC227" s="1"/>
      <c r="AD227" s="1"/>
      <c r="AE227" s="1"/>
    </row>
    <row r="228" spans="1:31" ht="23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8"/>
      <c r="M228" s="1"/>
      <c r="N228" s="8"/>
      <c r="O228" s="1"/>
      <c r="P228" s="8"/>
      <c r="Q228" s="1"/>
      <c r="R228" s="8"/>
      <c r="S228" s="1"/>
      <c r="T228" s="8"/>
      <c r="U228" s="8"/>
      <c r="V228" s="1"/>
      <c r="W228" s="1"/>
      <c r="X228" s="1"/>
      <c r="Y228" s="1"/>
      <c r="Z228" s="1"/>
      <c r="AA228" s="1"/>
      <c r="AB228" s="1"/>
      <c r="AC228" s="1"/>
      <c r="AD228" s="1"/>
      <c r="AE228" s="1"/>
    </row>
    <row r="229" spans="1:31" ht="23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8"/>
      <c r="M229" s="1"/>
      <c r="N229" s="8"/>
      <c r="O229" s="1"/>
      <c r="P229" s="8"/>
      <c r="Q229" s="1"/>
      <c r="R229" s="8"/>
      <c r="S229" s="1"/>
      <c r="T229" s="8"/>
      <c r="U229" s="8"/>
      <c r="V229" s="1"/>
      <c r="W229" s="1"/>
      <c r="X229" s="1"/>
      <c r="Y229" s="1"/>
      <c r="Z229" s="1"/>
      <c r="AA229" s="1"/>
      <c r="AB229" s="1"/>
      <c r="AC229" s="1"/>
      <c r="AD229" s="1"/>
      <c r="AE229" s="1"/>
    </row>
    <row r="230" spans="1:31" ht="23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8"/>
      <c r="M230" s="1"/>
      <c r="N230" s="8"/>
      <c r="O230" s="1"/>
      <c r="P230" s="8"/>
      <c r="Q230" s="1"/>
      <c r="R230" s="8"/>
      <c r="S230" s="1"/>
      <c r="T230" s="8"/>
      <c r="U230" s="8"/>
      <c r="V230" s="1"/>
      <c r="W230" s="1"/>
      <c r="X230" s="1"/>
      <c r="Y230" s="1"/>
      <c r="Z230" s="1"/>
      <c r="AA230" s="1"/>
      <c r="AB230" s="1"/>
      <c r="AC230" s="1"/>
      <c r="AD230" s="1"/>
      <c r="AE230" s="1"/>
    </row>
    <row r="231" spans="1:31" ht="23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8"/>
      <c r="M231" s="1"/>
      <c r="N231" s="8"/>
      <c r="O231" s="1"/>
      <c r="P231" s="8"/>
      <c r="Q231" s="1"/>
      <c r="R231" s="8"/>
      <c r="S231" s="1"/>
      <c r="T231" s="8"/>
      <c r="U231" s="8"/>
      <c r="V231" s="1"/>
      <c r="W231" s="1"/>
      <c r="X231" s="1"/>
      <c r="Y231" s="1"/>
      <c r="Z231" s="1"/>
      <c r="AA231" s="1"/>
      <c r="AB231" s="1"/>
      <c r="AC231" s="1"/>
      <c r="AD231" s="1"/>
      <c r="AE231" s="1"/>
    </row>
    <row r="232" spans="1:31" ht="23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8"/>
      <c r="M232" s="1"/>
      <c r="N232" s="8"/>
      <c r="O232" s="1"/>
      <c r="P232" s="8"/>
      <c r="Q232" s="1"/>
      <c r="R232" s="8"/>
      <c r="S232" s="1"/>
      <c r="T232" s="8"/>
      <c r="U232" s="8"/>
      <c r="V232" s="1"/>
      <c r="W232" s="1"/>
      <c r="X232" s="1"/>
      <c r="Y232" s="1"/>
      <c r="Z232" s="1"/>
      <c r="AA232" s="1"/>
      <c r="AB232" s="1"/>
      <c r="AC232" s="1"/>
      <c r="AD232" s="1"/>
      <c r="AE232" s="1"/>
    </row>
    <row r="233" spans="1:31" ht="23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8"/>
      <c r="M233" s="1"/>
      <c r="N233" s="8"/>
      <c r="O233" s="1"/>
      <c r="P233" s="8"/>
      <c r="Q233" s="1"/>
      <c r="R233" s="8"/>
      <c r="S233" s="1"/>
      <c r="T233" s="8"/>
      <c r="U233" s="8"/>
      <c r="V233" s="1"/>
      <c r="W233" s="1"/>
      <c r="X233" s="1"/>
      <c r="Y233" s="1"/>
      <c r="Z233" s="1"/>
      <c r="AA233" s="1"/>
      <c r="AB233" s="1"/>
      <c r="AC233" s="1"/>
      <c r="AD233" s="1"/>
      <c r="AE233" s="1"/>
    </row>
    <row r="234" spans="1:31" ht="23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8"/>
      <c r="M234" s="1"/>
      <c r="N234" s="8"/>
      <c r="O234" s="1"/>
      <c r="P234" s="8"/>
      <c r="Q234" s="1"/>
      <c r="R234" s="8"/>
      <c r="S234" s="1"/>
      <c r="T234" s="8"/>
      <c r="U234" s="8"/>
      <c r="V234" s="1"/>
      <c r="W234" s="1"/>
      <c r="X234" s="1"/>
      <c r="Y234" s="1"/>
      <c r="Z234" s="1"/>
      <c r="AA234" s="1"/>
      <c r="AB234" s="1"/>
      <c r="AC234" s="1"/>
      <c r="AD234" s="1"/>
      <c r="AE234" s="1"/>
    </row>
    <row r="235" spans="1:31" ht="23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8"/>
      <c r="M235" s="1"/>
      <c r="N235" s="8"/>
      <c r="O235" s="1"/>
      <c r="P235" s="8"/>
      <c r="Q235" s="1"/>
      <c r="R235" s="8"/>
      <c r="S235" s="1"/>
      <c r="T235" s="8"/>
      <c r="U235" s="8"/>
      <c r="V235" s="1"/>
      <c r="W235" s="1"/>
      <c r="X235" s="1"/>
      <c r="Y235" s="1"/>
      <c r="Z235" s="1"/>
      <c r="AA235" s="1"/>
      <c r="AB235" s="1"/>
      <c r="AC235" s="1"/>
      <c r="AD235" s="1"/>
      <c r="AE235" s="1"/>
    </row>
    <row r="236" spans="1:31" ht="23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8"/>
      <c r="M236" s="1"/>
      <c r="N236" s="8"/>
      <c r="O236" s="1"/>
      <c r="P236" s="8"/>
      <c r="Q236" s="1"/>
      <c r="R236" s="8"/>
      <c r="S236" s="1"/>
      <c r="T236" s="8"/>
      <c r="U236" s="8"/>
      <c r="V236" s="1"/>
      <c r="W236" s="1"/>
      <c r="X236" s="1"/>
      <c r="Y236" s="1"/>
      <c r="Z236" s="1"/>
      <c r="AA236" s="1"/>
      <c r="AB236" s="1"/>
      <c r="AC236" s="1"/>
      <c r="AD236" s="1"/>
      <c r="AE236" s="1"/>
    </row>
    <row r="237" spans="1:31" ht="23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8"/>
      <c r="M237" s="1"/>
      <c r="N237" s="8"/>
      <c r="O237" s="1"/>
      <c r="P237" s="8"/>
      <c r="Q237" s="1"/>
      <c r="R237" s="8"/>
      <c r="S237" s="1"/>
      <c r="T237" s="8"/>
      <c r="U237" s="8"/>
      <c r="V237" s="1"/>
      <c r="W237" s="1"/>
      <c r="X237" s="1"/>
      <c r="Y237" s="1"/>
      <c r="Z237" s="1"/>
      <c r="AA237" s="1"/>
      <c r="AB237" s="1"/>
      <c r="AC237" s="1"/>
      <c r="AD237" s="1"/>
      <c r="AE237" s="1"/>
    </row>
    <row r="238" spans="1:31" ht="23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8"/>
      <c r="M238" s="1"/>
      <c r="N238" s="8"/>
      <c r="O238" s="1"/>
      <c r="P238" s="8"/>
      <c r="Q238" s="1"/>
      <c r="R238" s="8"/>
      <c r="S238" s="1"/>
      <c r="T238" s="8"/>
      <c r="U238" s="8"/>
      <c r="V238" s="1"/>
      <c r="W238" s="1"/>
      <c r="X238" s="1"/>
      <c r="Y238" s="1"/>
      <c r="Z238" s="1"/>
      <c r="AA238" s="1"/>
      <c r="AB238" s="1"/>
      <c r="AC238" s="1"/>
      <c r="AD238" s="1"/>
      <c r="AE238" s="1"/>
    </row>
    <row r="239" spans="1:31" ht="23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8"/>
      <c r="M239" s="1"/>
      <c r="N239" s="8"/>
      <c r="O239" s="1"/>
      <c r="P239" s="8"/>
      <c r="Q239" s="1"/>
      <c r="R239" s="8"/>
      <c r="S239" s="1"/>
      <c r="T239" s="8"/>
      <c r="U239" s="8"/>
      <c r="V239" s="1"/>
      <c r="W239" s="1"/>
      <c r="X239" s="1"/>
      <c r="Y239" s="1"/>
      <c r="Z239" s="1"/>
      <c r="AA239" s="1"/>
      <c r="AB239" s="1"/>
      <c r="AC239" s="1"/>
      <c r="AD239" s="1"/>
      <c r="AE239" s="1"/>
    </row>
    <row r="240" spans="1:31" ht="23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8"/>
      <c r="M240" s="1"/>
      <c r="N240" s="8"/>
      <c r="O240" s="1"/>
      <c r="P240" s="8"/>
      <c r="Q240" s="1"/>
      <c r="R240" s="8"/>
      <c r="S240" s="1"/>
      <c r="T240" s="8"/>
      <c r="U240" s="8"/>
      <c r="V240" s="1"/>
      <c r="W240" s="1"/>
      <c r="X240" s="1"/>
      <c r="Y240" s="1"/>
      <c r="Z240" s="1"/>
      <c r="AA240" s="1"/>
      <c r="AB240" s="1"/>
      <c r="AC240" s="1"/>
      <c r="AD240" s="1"/>
      <c r="AE240" s="1"/>
    </row>
    <row r="241" spans="1:31" ht="23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8"/>
      <c r="M241" s="1"/>
      <c r="N241" s="8"/>
      <c r="O241" s="1"/>
      <c r="P241" s="8"/>
      <c r="Q241" s="1"/>
      <c r="R241" s="8"/>
      <c r="S241" s="1"/>
      <c r="T241" s="8"/>
      <c r="U241" s="8"/>
      <c r="V241" s="1"/>
      <c r="W241" s="1"/>
      <c r="X241" s="1"/>
      <c r="Y241" s="1"/>
      <c r="Z241" s="1"/>
      <c r="AA241" s="1"/>
      <c r="AB241" s="1"/>
      <c r="AC241" s="1"/>
      <c r="AD241" s="1"/>
      <c r="AE241" s="1"/>
    </row>
    <row r="242" spans="1:31" ht="23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8"/>
      <c r="M242" s="1"/>
      <c r="N242" s="8"/>
      <c r="O242" s="1"/>
      <c r="P242" s="8"/>
      <c r="Q242" s="1"/>
      <c r="R242" s="8"/>
      <c r="S242" s="1"/>
      <c r="T242" s="8"/>
      <c r="U242" s="8"/>
      <c r="V242" s="1"/>
      <c r="W242" s="1"/>
      <c r="X242" s="1"/>
      <c r="Y242" s="1"/>
      <c r="Z242" s="1"/>
      <c r="AA242" s="1"/>
      <c r="AB242" s="1"/>
      <c r="AC242" s="1"/>
      <c r="AD242" s="1"/>
      <c r="AE242" s="1"/>
    </row>
    <row r="243" spans="1:31" ht="23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8"/>
      <c r="M243" s="1"/>
      <c r="N243" s="8"/>
      <c r="O243" s="1"/>
      <c r="P243" s="8"/>
      <c r="Q243" s="1"/>
      <c r="R243" s="8"/>
      <c r="S243" s="1"/>
      <c r="T243" s="8"/>
      <c r="U243" s="8"/>
      <c r="V243" s="1"/>
      <c r="W243" s="1"/>
      <c r="X243" s="1"/>
      <c r="Y243" s="1"/>
      <c r="Z243" s="1"/>
      <c r="AA243" s="1"/>
      <c r="AB243" s="1"/>
      <c r="AC243" s="1"/>
      <c r="AD243" s="1"/>
      <c r="AE243" s="1"/>
    </row>
    <row r="244" spans="1:31" ht="23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8"/>
      <c r="M244" s="1"/>
      <c r="N244" s="8"/>
      <c r="O244" s="1"/>
      <c r="P244" s="8"/>
      <c r="Q244" s="1"/>
      <c r="R244" s="8"/>
      <c r="S244" s="1"/>
      <c r="T244" s="8"/>
      <c r="U244" s="8"/>
      <c r="V244" s="1"/>
      <c r="W244" s="1"/>
      <c r="X244" s="1"/>
      <c r="Y244" s="1"/>
      <c r="Z244" s="1"/>
      <c r="AA244" s="1"/>
      <c r="AB244" s="1"/>
      <c r="AC244" s="1"/>
      <c r="AD244" s="1"/>
      <c r="AE244" s="1"/>
    </row>
    <row r="245" spans="1:31" ht="23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8"/>
      <c r="M245" s="1"/>
      <c r="N245" s="8"/>
      <c r="O245" s="1"/>
      <c r="P245" s="8"/>
      <c r="Q245" s="1"/>
      <c r="R245" s="8"/>
      <c r="S245" s="1"/>
      <c r="T245" s="8"/>
      <c r="U245" s="8"/>
      <c r="V245" s="1"/>
      <c r="W245" s="1"/>
      <c r="X245" s="1"/>
      <c r="Y245" s="1"/>
      <c r="Z245" s="1"/>
      <c r="AA245" s="1"/>
      <c r="AB245" s="1"/>
      <c r="AC245" s="1"/>
      <c r="AD245" s="1"/>
      <c r="AE245" s="1"/>
    </row>
    <row r="246" spans="1:31" ht="23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8"/>
      <c r="M246" s="1"/>
      <c r="N246" s="8"/>
      <c r="O246" s="1"/>
      <c r="P246" s="8"/>
      <c r="Q246" s="1"/>
      <c r="R246" s="8"/>
      <c r="S246" s="1"/>
      <c r="T246" s="8"/>
      <c r="U246" s="8"/>
      <c r="V246" s="1"/>
      <c r="W246" s="1"/>
      <c r="X246" s="1"/>
      <c r="Y246" s="1"/>
      <c r="Z246" s="1"/>
      <c r="AA246" s="1"/>
      <c r="AB246" s="1"/>
      <c r="AC246" s="1"/>
      <c r="AD246" s="1"/>
      <c r="AE246" s="1"/>
    </row>
    <row r="247" spans="1:31" ht="23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8"/>
      <c r="M247" s="1"/>
      <c r="N247" s="8"/>
      <c r="O247" s="1"/>
      <c r="P247" s="8"/>
      <c r="Q247" s="1"/>
      <c r="R247" s="8"/>
      <c r="S247" s="1"/>
      <c r="T247" s="8"/>
      <c r="U247" s="8"/>
      <c r="V247" s="1"/>
      <c r="W247" s="1"/>
      <c r="X247" s="1"/>
      <c r="Y247" s="1"/>
      <c r="Z247" s="1"/>
      <c r="AA247" s="1"/>
      <c r="AB247" s="1"/>
      <c r="AC247" s="1"/>
      <c r="AD247" s="1"/>
      <c r="AE247" s="1"/>
    </row>
    <row r="248" spans="1:31" ht="23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8"/>
      <c r="M248" s="1"/>
      <c r="N248" s="8"/>
      <c r="O248" s="1"/>
      <c r="P248" s="8"/>
      <c r="Q248" s="1"/>
      <c r="R248" s="8"/>
      <c r="S248" s="1"/>
      <c r="T248" s="8"/>
      <c r="U248" s="8"/>
      <c r="V248" s="1"/>
      <c r="W248" s="1"/>
      <c r="X248" s="1"/>
      <c r="Y248" s="1"/>
      <c r="Z248" s="1"/>
      <c r="AA248" s="1"/>
      <c r="AB248" s="1"/>
      <c r="AC248" s="1"/>
      <c r="AD248" s="1"/>
      <c r="AE248" s="1"/>
    </row>
    <row r="249" spans="1:31" ht="23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8"/>
      <c r="M249" s="1"/>
      <c r="N249" s="8"/>
      <c r="O249" s="1"/>
      <c r="P249" s="8"/>
      <c r="Q249" s="1"/>
      <c r="R249" s="8"/>
      <c r="S249" s="1"/>
      <c r="T249" s="8"/>
      <c r="U249" s="8"/>
      <c r="V249" s="1"/>
      <c r="W249" s="1"/>
      <c r="X249" s="1"/>
      <c r="Y249" s="1"/>
      <c r="Z249" s="1"/>
      <c r="AA249" s="1"/>
      <c r="AB249" s="1"/>
      <c r="AC249" s="1"/>
      <c r="AD249" s="1"/>
      <c r="AE249" s="1"/>
    </row>
    <row r="250" spans="1:31" ht="23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8"/>
      <c r="M250" s="1"/>
      <c r="N250" s="8"/>
      <c r="O250" s="1"/>
      <c r="P250" s="8"/>
      <c r="Q250" s="1"/>
      <c r="R250" s="8"/>
      <c r="S250" s="1"/>
      <c r="T250" s="8"/>
      <c r="U250" s="8"/>
      <c r="V250" s="1"/>
      <c r="W250" s="1"/>
      <c r="X250" s="1"/>
      <c r="Y250" s="1"/>
      <c r="Z250" s="1"/>
      <c r="AA250" s="1"/>
      <c r="AB250" s="1"/>
      <c r="AC250" s="1"/>
      <c r="AD250" s="1"/>
      <c r="AE250" s="1"/>
    </row>
    <row r="251" spans="1:31" ht="23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8"/>
      <c r="M251" s="1"/>
      <c r="N251" s="8"/>
      <c r="O251" s="1"/>
      <c r="P251" s="8"/>
      <c r="Q251" s="1"/>
      <c r="R251" s="8"/>
      <c r="S251" s="1"/>
      <c r="T251" s="8"/>
      <c r="U251" s="8"/>
      <c r="V251" s="1"/>
      <c r="W251" s="1"/>
      <c r="X251" s="1"/>
      <c r="Y251" s="1"/>
      <c r="Z251" s="1"/>
      <c r="AA251" s="1"/>
      <c r="AB251" s="1"/>
      <c r="AC251" s="1"/>
      <c r="AD251" s="1"/>
      <c r="AE251" s="1"/>
    </row>
    <row r="252" spans="1:31" ht="23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8"/>
      <c r="M252" s="1"/>
      <c r="N252" s="8"/>
      <c r="O252" s="1"/>
      <c r="P252" s="8"/>
      <c r="Q252" s="1"/>
      <c r="R252" s="8"/>
      <c r="S252" s="1"/>
      <c r="T252" s="8"/>
      <c r="U252" s="8"/>
      <c r="V252" s="1"/>
      <c r="W252" s="1"/>
      <c r="X252" s="1"/>
      <c r="Y252" s="1"/>
      <c r="Z252" s="1"/>
      <c r="AA252" s="1"/>
      <c r="AB252" s="1"/>
      <c r="AC252" s="1"/>
      <c r="AD252" s="1"/>
      <c r="AE252" s="1"/>
    </row>
    <row r="253" spans="1:31" ht="23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8"/>
      <c r="M253" s="1"/>
      <c r="N253" s="8"/>
      <c r="O253" s="1"/>
      <c r="P253" s="8"/>
      <c r="Q253" s="1"/>
      <c r="R253" s="8"/>
      <c r="S253" s="1"/>
      <c r="T253" s="8"/>
      <c r="U253" s="8"/>
      <c r="V253" s="1"/>
      <c r="W253" s="1"/>
      <c r="X253" s="1"/>
      <c r="Y253" s="1"/>
      <c r="Z253" s="1"/>
      <c r="AA253" s="1"/>
      <c r="AB253" s="1"/>
      <c r="AC253" s="1"/>
      <c r="AD253" s="1"/>
      <c r="AE253" s="1"/>
    </row>
    <row r="254" spans="1:31" ht="23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8"/>
      <c r="M254" s="1"/>
      <c r="N254" s="8"/>
      <c r="O254" s="1"/>
      <c r="P254" s="8"/>
      <c r="Q254" s="1"/>
      <c r="R254" s="8"/>
      <c r="S254" s="1"/>
      <c r="T254" s="8"/>
      <c r="U254" s="8"/>
      <c r="V254" s="1"/>
      <c r="W254" s="1"/>
      <c r="X254" s="1"/>
      <c r="Y254" s="1"/>
      <c r="Z254" s="1"/>
      <c r="AA254" s="1"/>
      <c r="AB254" s="1"/>
      <c r="AC254" s="1"/>
      <c r="AD254" s="1"/>
      <c r="AE254" s="1"/>
    </row>
    <row r="255" spans="1:31" ht="23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8"/>
      <c r="M255" s="1"/>
      <c r="N255" s="8"/>
      <c r="O255" s="1"/>
      <c r="P255" s="8"/>
      <c r="Q255" s="1"/>
      <c r="R255" s="8"/>
      <c r="S255" s="1"/>
      <c r="T255" s="8"/>
      <c r="U255" s="8"/>
      <c r="V255" s="1"/>
      <c r="W255" s="1"/>
      <c r="X255" s="1"/>
      <c r="Y255" s="1"/>
      <c r="Z255" s="1"/>
      <c r="AA255" s="1"/>
      <c r="AB255" s="1"/>
      <c r="AC255" s="1"/>
      <c r="AD255" s="1"/>
      <c r="AE255" s="1"/>
    </row>
    <row r="256" spans="1:31" ht="23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8"/>
      <c r="M256" s="1"/>
      <c r="N256" s="8"/>
      <c r="O256" s="1"/>
      <c r="P256" s="8"/>
      <c r="Q256" s="1"/>
      <c r="R256" s="8"/>
      <c r="S256" s="1"/>
      <c r="T256" s="8"/>
      <c r="U256" s="8"/>
      <c r="V256" s="1"/>
      <c r="W256" s="1"/>
      <c r="X256" s="1"/>
      <c r="Y256" s="1"/>
      <c r="Z256" s="1"/>
      <c r="AA256" s="1"/>
      <c r="AB256" s="1"/>
      <c r="AC256" s="1"/>
      <c r="AD256" s="1"/>
      <c r="AE256" s="1"/>
    </row>
    <row r="257" spans="1:31" ht="23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8"/>
      <c r="M257" s="1"/>
      <c r="N257" s="8"/>
      <c r="O257" s="1"/>
      <c r="P257" s="8"/>
      <c r="Q257" s="1"/>
      <c r="R257" s="8"/>
      <c r="S257" s="1"/>
      <c r="T257" s="8"/>
      <c r="U257" s="8"/>
      <c r="V257" s="1"/>
      <c r="W257" s="1"/>
      <c r="X257" s="1"/>
      <c r="Y257" s="1"/>
      <c r="Z257" s="1"/>
      <c r="AA257" s="1"/>
      <c r="AB257" s="1"/>
      <c r="AC257" s="1"/>
      <c r="AD257" s="1"/>
      <c r="AE257" s="1"/>
    </row>
    <row r="258" spans="1:31" ht="23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8"/>
      <c r="M258" s="1"/>
      <c r="N258" s="8"/>
      <c r="O258" s="1"/>
      <c r="P258" s="8"/>
      <c r="Q258" s="1"/>
      <c r="R258" s="8"/>
      <c r="S258" s="1"/>
      <c r="T258" s="8"/>
      <c r="U258" s="8"/>
      <c r="V258" s="1"/>
      <c r="W258" s="1"/>
      <c r="X258" s="1"/>
      <c r="Y258" s="1"/>
      <c r="Z258" s="1"/>
      <c r="AA258" s="1"/>
      <c r="AB258" s="1"/>
      <c r="AC258" s="1"/>
      <c r="AD258" s="1"/>
      <c r="AE258" s="1"/>
    </row>
    <row r="259" spans="1:31" ht="23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8"/>
      <c r="M259" s="1"/>
      <c r="N259" s="8"/>
      <c r="O259" s="1"/>
      <c r="P259" s="8"/>
      <c r="Q259" s="1"/>
      <c r="R259" s="8"/>
      <c r="S259" s="1"/>
      <c r="T259" s="8"/>
      <c r="U259" s="8"/>
      <c r="V259" s="1"/>
      <c r="W259" s="1"/>
      <c r="X259" s="1"/>
      <c r="Y259" s="1"/>
      <c r="Z259" s="1"/>
      <c r="AA259" s="1"/>
      <c r="AB259" s="1"/>
      <c r="AC259" s="1"/>
      <c r="AD259" s="1"/>
      <c r="AE259" s="1"/>
    </row>
    <row r="260" spans="1:31" ht="23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8"/>
      <c r="M260" s="1"/>
      <c r="N260" s="8"/>
      <c r="O260" s="1"/>
      <c r="P260" s="8"/>
      <c r="Q260" s="1"/>
      <c r="R260" s="8"/>
      <c r="S260" s="1"/>
      <c r="T260" s="8"/>
      <c r="U260" s="8"/>
      <c r="V260" s="1"/>
      <c r="W260" s="1"/>
      <c r="X260" s="1"/>
      <c r="Y260" s="1"/>
      <c r="Z260" s="1"/>
      <c r="AA260" s="1"/>
      <c r="AB260" s="1"/>
      <c r="AC260" s="1"/>
      <c r="AD260" s="1"/>
      <c r="AE260" s="1"/>
    </row>
    <row r="261" spans="1:31" ht="23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8"/>
      <c r="M261" s="1"/>
      <c r="N261" s="8"/>
      <c r="O261" s="1"/>
      <c r="P261" s="8"/>
      <c r="Q261" s="1"/>
      <c r="R261" s="8"/>
      <c r="S261" s="1"/>
      <c r="T261" s="8"/>
      <c r="U261" s="8"/>
      <c r="V261" s="1"/>
      <c r="W261" s="1"/>
      <c r="X261" s="1"/>
      <c r="Y261" s="1"/>
      <c r="Z261" s="1"/>
      <c r="AA261" s="1"/>
      <c r="AB261" s="1"/>
      <c r="AC261" s="1"/>
      <c r="AD261" s="1"/>
      <c r="AE261" s="1"/>
    </row>
    <row r="262" spans="1:31" ht="23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8"/>
      <c r="M262" s="1"/>
      <c r="N262" s="8"/>
      <c r="O262" s="1"/>
      <c r="P262" s="8"/>
      <c r="Q262" s="1"/>
      <c r="R262" s="8"/>
      <c r="S262" s="1"/>
      <c r="T262" s="8"/>
      <c r="U262" s="8"/>
      <c r="V262" s="1"/>
      <c r="W262" s="1"/>
      <c r="X262" s="1"/>
      <c r="Y262" s="1"/>
      <c r="Z262" s="1"/>
      <c r="AA262" s="1"/>
      <c r="AB262" s="1"/>
      <c r="AC262" s="1"/>
      <c r="AD262" s="1"/>
      <c r="AE262" s="1"/>
    </row>
    <row r="263" spans="1:31" ht="23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8"/>
      <c r="M263" s="1"/>
      <c r="N263" s="8"/>
      <c r="O263" s="1"/>
      <c r="P263" s="8"/>
      <c r="Q263" s="1"/>
      <c r="R263" s="8"/>
      <c r="S263" s="1"/>
      <c r="T263" s="8"/>
      <c r="U263" s="8"/>
      <c r="V263" s="1"/>
      <c r="W263" s="1"/>
      <c r="X263" s="1"/>
      <c r="Y263" s="1"/>
      <c r="Z263" s="1"/>
      <c r="AA263" s="1"/>
      <c r="AB263" s="1"/>
      <c r="AC263" s="1"/>
      <c r="AD263" s="1"/>
      <c r="AE263" s="1"/>
    </row>
    <row r="264" spans="1:31" ht="23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8"/>
      <c r="M264" s="1"/>
      <c r="N264" s="8"/>
      <c r="O264" s="1"/>
      <c r="P264" s="8"/>
      <c r="Q264" s="1"/>
      <c r="R264" s="8"/>
      <c r="S264" s="1"/>
      <c r="T264" s="8"/>
      <c r="U264" s="8"/>
      <c r="V264" s="1"/>
      <c r="W264" s="1"/>
      <c r="X264" s="1"/>
      <c r="Y264" s="1"/>
      <c r="Z264" s="1"/>
      <c r="AA264" s="1"/>
      <c r="AB264" s="1"/>
      <c r="AC264" s="1"/>
      <c r="AD264" s="1"/>
      <c r="AE264" s="1"/>
    </row>
    <row r="265" spans="1:31" ht="23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8"/>
      <c r="M265" s="1"/>
      <c r="N265" s="8"/>
      <c r="O265" s="1"/>
      <c r="P265" s="8"/>
      <c r="Q265" s="1"/>
      <c r="R265" s="8"/>
      <c r="S265" s="1"/>
      <c r="T265" s="8"/>
      <c r="U265" s="8"/>
      <c r="V265" s="1"/>
      <c r="W265" s="1"/>
      <c r="X265" s="1"/>
      <c r="Y265" s="1"/>
      <c r="Z265" s="1"/>
      <c r="AA265" s="1"/>
      <c r="AB265" s="1"/>
      <c r="AC265" s="1"/>
      <c r="AD265" s="1"/>
      <c r="AE265" s="1"/>
    </row>
    <row r="266" spans="1:31" ht="23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8"/>
      <c r="M266" s="1"/>
      <c r="N266" s="8"/>
      <c r="O266" s="1"/>
      <c r="P266" s="8"/>
      <c r="Q266" s="1"/>
      <c r="R266" s="8"/>
      <c r="S266" s="1"/>
      <c r="T266" s="8"/>
      <c r="U266" s="8"/>
      <c r="V266" s="1"/>
      <c r="W266" s="1"/>
      <c r="X266" s="1"/>
      <c r="Y266" s="1"/>
      <c r="Z266" s="1"/>
      <c r="AA266" s="1"/>
      <c r="AB266" s="1"/>
      <c r="AC266" s="1"/>
      <c r="AD266" s="1"/>
      <c r="AE266" s="1"/>
    </row>
    <row r="267" spans="1:31" ht="23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8"/>
      <c r="M267" s="1"/>
      <c r="N267" s="8"/>
      <c r="O267" s="1"/>
      <c r="P267" s="8"/>
      <c r="Q267" s="1"/>
      <c r="R267" s="8"/>
      <c r="S267" s="1"/>
      <c r="T267" s="8"/>
      <c r="U267" s="8"/>
      <c r="V267" s="1"/>
      <c r="W267" s="1"/>
      <c r="X267" s="1"/>
      <c r="Y267" s="1"/>
      <c r="Z267" s="1"/>
      <c r="AA267" s="1"/>
      <c r="AB267" s="1"/>
      <c r="AC267" s="1"/>
      <c r="AD267" s="1"/>
      <c r="AE267" s="1"/>
    </row>
    <row r="268" spans="1:31" ht="23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8"/>
      <c r="M268" s="1"/>
      <c r="N268" s="8"/>
      <c r="O268" s="1"/>
      <c r="P268" s="8"/>
      <c r="Q268" s="1"/>
      <c r="R268" s="8"/>
      <c r="S268" s="1"/>
      <c r="T268" s="8"/>
      <c r="U268" s="8"/>
      <c r="V268" s="1"/>
      <c r="W268" s="1"/>
      <c r="X268" s="1"/>
      <c r="Y268" s="1"/>
      <c r="Z268" s="1"/>
      <c r="AA268" s="1"/>
      <c r="AB268" s="1"/>
      <c r="AC268" s="1"/>
      <c r="AD268" s="1"/>
      <c r="AE268" s="1"/>
    </row>
    <row r="269" spans="1:31" ht="23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8"/>
      <c r="M269" s="1"/>
      <c r="N269" s="8"/>
      <c r="O269" s="1"/>
      <c r="P269" s="8"/>
      <c r="Q269" s="1"/>
      <c r="R269" s="8"/>
      <c r="S269" s="1"/>
      <c r="T269" s="8"/>
      <c r="U269" s="8"/>
      <c r="V269" s="1"/>
      <c r="W269" s="1"/>
      <c r="X269" s="1"/>
      <c r="Y269" s="1"/>
      <c r="Z269" s="1"/>
      <c r="AA269" s="1"/>
      <c r="AB269" s="1"/>
      <c r="AC269" s="1"/>
      <c r="AD269" s="1"/>
      <c r="AE269" s="1"/>
    </row>
    <row r="270" spans="1:31" ht="23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8"/>
      <c r="M270" s="1"/>
      <c r="N270" s="8"/>
      <c r="O270" s="1"/>
      <c r="P270" s="8"/>
      <c r="Q270" s="1"/>
      <c r="R270" s="8"/>
      <c r="S270" s="1"/>
      <c r="T270" s="8"/>
      <c r="U270" s="8"/>
      <c r="V270" s="1"/>
      <c r="W270" s="1"/>
      <c r="X270" s="1"/>
      <c r="Y270" s="1"/>
      <c r="Z270" s="1"/>
      <c r="AA270" s="1"/>
      <c r="AB270" s="1"/>
      <c r="AC270" s="1"/>
      <c r="AD270" s="1"/>
      <c r="AE270" s="1"/>
    </row>
    <row r="271" spans="1:31" ht="23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8"/>
      <c r="M271" s="1"/>
      <c r="N271" s="8"/>
      <c r="O271" s="1"/>
      <c r="P271" s="8"/>
      <c r="Q271" s="1"/>
      <c r="R271" s="8"/>
      <c r="S271" s="1"/>
      <c r="T271" s="8"/>
      <c r="U271" s="8"/>
      <c r="V271" s="1"/>
      <c r="W271" s="1"/>
      <c r="X271" s="1"/>
      <c r="Y271" s="1"/>
      <c r="Z271" s="1"/>
      <c r="AA271" s="1"/>
      <c r="AB271" s="1"/>
      <c r="AC271" s="1"/>
      <c r="AD271" s="1"/>
      <c r="AE271" s="1"/>
    </row>
    <row r="272" spans="1:31" ht="23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8"/>
      <c r="M272" s="1"/>
      <c r="N272" s="8"/>
      <c r="O272" s="1"/>
      <c r="P272" s="8"/>
      <c r="Q272" s="1"/>
      <c r="R272" s="8"/>
      <c r="S272" s="1"/>
      <c r="T272" s="8"/>
      <c r="U272" s="8"/>
      <c r="V272" s="1"/>
      <c r="W272" s="1"/>
      <c r="X272" s="1"/>
      <c r="Y272" s="1"/>
      <c r="Z272" s="1"/>
      <c r="AA272" s="1"/>
      <c r="AB272" s="1"/>
      <c r="AC272" s="1"/>
      <c r="AD272" s="1"/>
      <c r="AE272" s="1"/>
    </row>
    <row r="273" spans="1:31" ht="23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8"/>
      <c r="M273" s="1"/>
      <c r="N273" s="8"/>
      <c r="O273" s="1"/>
      <c r="P273" s="8"/>
      <c r="Q273" s="1"/>
      <c r="R273" s="8"/>
      <c r="S273" s="1"/>
      <c r="T273" s="8"/>
      <c r="U273" s="8"/>
      <c r="V273" s="1"/>
      <c r="W273" s="1"/>
      <c r="X273" s="1"/>
      <c r="Y273" s="1"/>
      <c r="Z273" s="1"/>
      <c r="AA273" s="1"/>
      <c r="AB273" s="1"/>
      <c r="AC273" s="1"/>
      <c r="AD273" s="1"/>
      <c r="AE273" s="1"/>
    </row>
    <row r="274" spans="1:31" ht="23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8"/>
      <c r="M274" s="1"/>
      <c r="N274" s="8"/>
      <c r="O274" s="1"/>
      <c r="P274" s="8"/>
      <c r="Q274" s="1"/>
      <c r="R274" s="8"/>
      <c r="S274" s="1"/>
      <c r="T274" s="8"/>
      <c r="U274" s="8"/>
      <c r="V274" s="1"/>
      <c r="W274" s="1"/>
      <c r="X274" s="1"/>
      <c r="Y274" s="1"/>
      <c r="Z274" s="1"/>
      <c r="AA274" s="1"/>
      <c r="AB274" s="1"/>
      <c r="AC274" s="1"/>
      <c r="AD274" s="1"/>
      <c r="AE274" s="1"/>
    </row>
    <row r="275" spans="1:31" ht="23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8"/>
      <c r="M275" s="1"/>
      <c r="N275" s="8"/>
      <c r="O275" s="1"/>
      <c r="P275" s="8"/>
      <c r="Q275" s="1"/>
      <c r="R275" s="8"/>
      <c r="S275" s="1"/>
      <c r="T275" s="8"/>
      <c r="U275" s="8"/>
      <c r="V275" s="1"/>
      <c r="W275" s="1"/>
      <c r="X275" s="1"/>
      <c r="Y275" s="1"/>
      <c r="Z275" s="1"/>
      <c r="AA275" s="1"/>
      <c r="AB275" s="1"/>
      <c r="AC275" s="1"/>
      <c r="AD275" s="1"/>
      <c r="AE275" s="1"/>
    </row>
    <row r="276" spans="1:31" ht="23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8"/>
      <c r="M276" s="1"/>
      <c r="N276" s="8"/>
      <c r="O276" s="1"/>
      <c r="P276" s="8"/>
      <c r="Q276" s="1"/>
      <c r="R276" s="8"/>
      <c r="S276" s="1"/>
      <c r="T276" s="8"/>
      <c r="U276" s="8"/>
      <c r="V276" s="1"/>
      <c r="W276" s="1"/>
      <c r="X276" s="1"/>
      <c r="Y276" s="1"/>
      <c r="Z276" s="1"/>
      <c r="AA276" s="1"/>
      <c r="AB276" s="1"/>
      <c r="AC276" s="1"/>
      <c r="AD276" s="1"/>
      <c r="AE276" s="1"/>
    </row>
    <row r="277" spans="1:31" ht="23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8"/>
      <c r="M277" s="1"/>
      <c r="N277" s="8"/>
      <c r="O277" s="1"/>
      <c r="P277" s="8"/>
      <c r="Q277" s="1"/>
      <c r="R277" s="8"/>
      <c r="S277" s="1"/>
      <c r="T277" s="8"/>
      <c r="U277" s="8"/>
      <c r="V277" s="1"/>
      <c r="W277" s="1"/>
      <c r="X277" s="1"/>
      <c r="Y277" s="1"/>
      <c r="Z277" s="1"/>
      <c r="AA277" s="1"/>
      <c r="AB277" s="1"/>
      <c r="AC277" s="1"/>
      <c r="AD277" s="1"/>
      <c r="AE277" s="1"/>
    </row>
    <row r="278" spans="1:31" ht="23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8"/>
      <c r="M278" s="1"/>
      <c r="N278" s="8"/>
      <c r="O278" s="1"/>
      <c r="P278" s="8"/>
      <c r="Q278" s="1"/>
      <c r="R278" s="8"/>
      <c r="S278" s="1"/>
      <c r="T278" s="8"/>
      <c r="U278" s="8"/>
      <c r="V278" s="1"/>
      <c r="W278" s="1"/>
      <c r="X278" s="1"/>
      <c r="Y278" s="1"/>
      <c r="Z278" s="1"/>
      <c r="AA278" s="1"/>
      <c r="AB278" s="1"/>
      <c r="AC278" s="1"/>
      <c r="AD278" s="1"/>
      <c r="AE278" s="1"/>
    </row>
    <row r="279" spans="1:31" ht="23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8"/>
      <c r="M279" s="1"/>
      <c r="N279" s="8"/>
      <c r="O279" s="1"/>
      <c r="P279" s="8"/>
      <c r="Q279" s="1"/>
      <c r="R279" s="8"/>
      <c r="S279" s="1"/>
      <c r="T279" s="8"/>
      <c r="U279" s="8"/>
      <c r="V279" s="1"/>
      <c r="W279" s="1"/>
      <c r="X279" s="1"/>
      <c r="Y279" s="1"/>
      <c r="Z279" s="1"/>
      <c r="AA279" s="1"/>
      <c r="AB279" s="1"/>
      <c r="AC279" s="1"/>
      <c r="AD279" s="1"/>
      <c r="AE279" s="1"/>
    </row>
    <row r="280" spans="1:31" ht="15.75" customHeight="1"/>
    <row r="281" spans="1:31" ht="15.75" customHeight="1"/>
    <row r="282" spans="1:31" ht="15.75" customHeight="1"/>
    <row r="283" spans="1:31" ht="15.75" customHeight="1"/>
    <row r="284" spans="1:31" ht="15.75" customHeight="1"/>
    <row r="285" spans="1:31" ht="15.75" customHeight="1"/>
    <row r="286" spans="1:31" ht="15.75" customHeight="1"/>
    <row r="287" spans="1:31" ht="15.75" customHeight="1"/>
    <row r="288" spans="1:31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</sheetData>
  <mergeCells count="79">
    <mergeCell ref="A17:A22"/>
    <mergeCell ref="B17:B22"/>
    <mergeCell ref="A23:A28"/>
    <mergeCell ref="B23:B28"/>
    <mergeCell ref="B71:B77"/>
    <mergeCell ref="B80:B81"/>
    <mergeCell ref="B82:B88"/>
    <mergeCell ref="A29:A34"/>
    <mergeCell ref="B29:B34"/>
    <mergeCell ref="A53:A58"/>
    <mergeCell ref="A59:A64"/>
    <mergeCell ref="A65:A70"/>
    <mergeCell ref="A35:A40"/>
    <mergeCell ref="B35:B40"/>
    <mergeCell ref="A41:A46"/>
    <mergeCell ref="B41:B46"/>
    <mergeCell ref="A47:A52"/>
    <mergeCell ref="B47:B52"/>
    <mergeCell ref="B53:B58"/>
    <mergeCell ref="F80:F81"/>
    <mergeCell ref="G80:G81"/>
    <mergeCell ref="C88:J88"/>
    <mergeCell ref="C64:J64"/>
    <mergeCell ref="C70:J70"/>
    <mergeCell ref="C77:J77"/>
    <mergeCell ref="A78:J78"/>
    <mergeCell ref="C80:C81"/>
    <mergeCell ref="D80:D81"/>
    <mergeCell ref="E80:E81"/>
    <mergeCell ref="J80:J81"/>
    <mergeCell ref="A71:A77"/>
    <mergeCell ref="A80:A81"/>
    <mergeCell ref="A82:A88"/>
    <mergeCell ref="B59:B64"/>
    <mergeCell ref="B65:B70"/>
    <mergeCell ref="N2:N3"/>
    <mergeCell ref="O2:Q2"/>
    <mergeCell ref="AE80:AE81"/>
    <mergeCell ref="H80:H81"/>
    <mergeCell ref="I80:I81"/>
    <mergeCell ref="K80:M80"/>
    <mergeCell ref="N80:N81"/>
    <mergeCell ref="O80:Q80"/>
    <mergeCell ref="R80:R81"/>
    <mergeCell ref="V80:V81"/>
    <mergeCell ref="S80:U80"/>
    <mergeCell ref="W80:Y80"/>
    <mergeCell ref="AA80:AC80"/>
    <mergeCell ref="Z80:Z81"/>
    <mergeCell ref="AD80:AD81"/>
    <mergeCell ref="R2:R3"/>
    <mergeCell ref="S2:U2"/>
    <mergeCell ref="V2:V3"/>
    <mergeCell ref="A1:W1"/>
    <mergeCell ref="A2:A3"/>
    <mergeCell ref="B2:B3"/>
    <mergeCell ref="C2:C3"/>
    <mergeCell ref="D2:D3"/>
    <mergeCell ref="E2:E3"/>
    <mergeCell ref="F2:F3"/>
    <mergeCell ref="W2:W3"/>
    <mergeCell ref="G2:G3"/>
    <mergeCell ref="H2:H3"/>
    <mergeCell ref="I2:I3"/>
    <mergeCell ref="J2:J3"/>
    <mergeCell ref="K2:M2"/>
    <mergeCell ref="A4:A10"/>
    <mergeCell ref="B4:B10"/>
    <mergeCell ref="C10:J10"/>
    <mergeCell ref="B11:B16"/>
    <mergeCell ref="C16:J16"/>
    <mergeCell ref="A11:A16"/>
    <mergeCell ref="C52:J52"/>
    <mergeCell ref="C58:J58"/>
    <mergeCell ref="C22:J22"/>
    <mergeCell ref="C28:J28"/>
    <mergeCell ref="C34:J34"/>
    <mergeCell ref="C40:J40"/>
    <mergeCell ref="C46:J46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ประเภทปัญหาสัปดาห์ ปีงบ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Counter</dc:creator>
  <cp:lastModifiedBy>Windows User</cp:lastModifiedBy>
  <dcterms:created xsi:type="dcterms:W3CDTF">2024-07-04T04:33:40Z</dcterms:created>
  <dcterms:modified xsi:type="dcterms:W3CDTF">2025-04-18T09:56:34Z</dcterms:modified>
</cp:coreProperties>
</file>